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2_1" sheetId="1" r:id="rId1"/>
    <sheet name="Z2_1" sheetId="2" state="hidden" r:id="rId2"/>
  </sheets>
  <definedNames>
    <definedName name="Z2_1">'Z2_1'!$A$1:$H$28</definedName>
    <definedName name="_xlnm.Print_Area" localSheetId="0">'2_1'!$A$1:$N$36</definedName>
  </definedNames>
  <calcPr fullCalcOnLoad="1"/>
</workbook>
</file>

<file path=xl/sharedStrings.xml><?xml version="1.0" encoding="utf-8"?>
<sst xmlns="http://schemas.openxmlformats.org/spreadsheetml/2006/main" count="113" uniqueCount="106">
  <si>
    <t>Таблиця 2.1.1.</t>
  </si>
  <si>
    <t>Розгляд місцевими загальними судами справ кримінального провадження (КПК України, 2012)</t>
  </si>
  <si>
    <t>№ з/п</t>
  </si>
  <si>
    <t>Область
(регіон)</t>
  </si>
  <si>
    <t>Знаходилося у провадженні справ</t>
  </si>
  <si>
    <t>Розглянуто справ</t>
  </si>
  <si>
    <t>Із них з постановленням вироку</t>
  </si>
  <si>
    <t>І півріччя 2012</t>
  </si>
  <si>
    <t>І півріччя 2013</t>
  </si>
  <si>
    <t>динаміка,                    %</t>
  </si>
  <si>
    <t>питома вага
%*</t>
  </si>
  <si>
    <t>питома вага %**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</si>
  <si>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</si>
  <si>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</si>
  <si>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</si>
  <si>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</si>
  <si>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</si>
  <si>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</si>
  <si>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</si>
  <si>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</si>
  <si>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</si>
  <si>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</si>
  <si>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</si>
  <si>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</si>
  <si>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</si>
  <si>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</si>
  <si>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</si>
  <si>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</si>
  <si>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</si>
  <si>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</si>
  <si>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</si>
  <si>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</si>
  <si>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</si>
  <si>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</si>
  <si>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</si>
  <si>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</si>
  <si>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</si>
  <si>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</si>
  <si>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</si>
  <si>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</si>
  <si>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</si>
  <si>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</si>
  <si>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*- від загальної кількості справ які знаходилися у провадженні</t>
  </si>
  <si>
    <t>**- від загальної кількості розглянутих справ</t>
  </si>
  <si>
    <t>F1</t>
  </si>
  <si>
    <t>F2</t>
  </si>
  <si>
    <t>F3</t>
  </si>
  <si>
    <t>F4</t>
  </si>
  <si>
    <t>F5</t>
  </si>
  <si>
    <t>kr</t>
  </si>
  <si>
    <t>КодСуду</t>
  </si>
  <si>
    <t>Назва</t>
  </si>
  <si>
    <t>1</t>
  </si>
  <si>
    <t>ТУ ДСА в АР Крим</t>
  </si>
  <si>
    <t>2</t>
  </si>
  <si>
    <t>ТУ ДСА в Вiнницькій областi</t>
  </si>
  <si>
    <t>3</t>
  </si>
  <si>
    <t>ТУ ДСА в Волинській областi</t>
  </si>
  <si>
    <t>4</t>
  </si>
  <si>
    <t>ТУ ДСА в Днiпропетровській областi</t>
  </si>
  <si>
    <t>5</t>
  </si>
  <si>
    <t>ТУ ДСА в Донецькій областi</t>
  </si>
  <si>
    <t>6</t>
  </si>
  <si>
    <t>ТУ ДСА в Житомирській областi</t>
  </si>
  <si>
    <t>7</t>
  </si>
  <si>
    <t>ТУ ДСА в Закарпатській областi</t>
  </si>
  <si>
    <t>8</t>
  </si>
  <si>
    <t>ТУ ДСА в Запорiзькій областi</t>
  </si>
  <si>
    <t>9</t>
  </si>
  <si>
    <t>ТУ ДСА в Івано-Франкiвської областi</t>
  </si>
  <si>
    <t>10</t>
  </si>
  <si>
    <t>ТУ ДСА в Київській областi</t>
  </si>
  <si>
    <t>11</t>
  </si>
  <si>
    <t>ТУ ДСА в Кiровоградській областi</t>
  </si>
  <si>
    <t>12</t>
  </si>
  <si>
    <t>ТУ ДСА в Луганській областi</t>
  </si>
  <si>
    <t>13</t>
  </si>
  <si>
    <t>ТУ ДСА в Львiвській областi</t>
  </si>
  <si>
    <t>14</t>
  </si>
  <si>
    <t>ТУ ДСА в Миколаївській областi</t>
  </si>
  <si>
    <t>15</t>
  </si>
  <si>
    <t>ТУ ДСА в Одеській областi</t>
  </si>
  <si>
    <t>16</t>
  </si>
  <si>
    <t>ТУ ДСА в Полтавській областi</t>
  </si>
  <si>
    <t>17</t>
  </si>
  <si>
    <t>ТУ ДСА в Рiвненській областi</t>
  </si>
  <si>
    <t>18</t>
  </si>
  <si>
    <t>ТУ ДСА в Сумській областi</t>
  </si>
  <si>
    <t>19</t>
  </si>
  <si>
    <t>ТУ ДСА в Тернопільській області</t>
  </si>
  <si>
    <t>20</t>
  </si>
  <si>
    <t>ТУ ДСА в Харкiвській областi</t>
  </si>
  <si>
    <t>21</t>
  </si>
  <si>
    <t>ТУ ДСА в Херсонській областi</t>
  </si>
  <si>
    <t>22</t>
  </si>
  <si>
    <t>ТУ ДСА в Хмельницькій областi</t>
  </si>
  <si>
    <t>23</t>
  </si>
  <si>
    <t>ТУ ДСА в Черкаській областi</t>
  </si>
  <si>
    <t>24</t>
  </si>
  <si>
    <t>ТУ ДСА в Чернiвецькій областi</t>
  </si>
  <si>
    <t>25</t>
  </si>
  <si>
    <t>ТУ ДСА в Чернiгiвській областi</t>
  </si>
  <si>
    <t>26</t>
  </si>
  <si>
    <t>ТУ ДСА в м. Київ</t>
  </si>
  <si>
    <t>27</t>
  </si>
  <si>
    <t>ТУ ДСА в м. Севастополь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</si>
</sst>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NumberFormat="1" applyAlignment="1" quotePrefix="1">
      <alignment/>
    </xf>
    <xf numFmtId="0" fontId="1" fillId="0" borderId="0" xfId="52" applyFont="1" applyProtection="1">
      <alignment/>
      <protection locked="0"/>
    </xf>
    <xf numFmtId="0" fontId="6" fillId="24" borderId="10" xfId="0" applyFont="1" applyFill="1" applyBorder="1" applyAlignment="1" applyProtection="1">
      <alignment horizontal="center" vertical="center" wrapText="1"/>
      <protection locked="0"/>
    </xf>
    <xf numFmtId="0" fontId="1" fillId="22" borderId="10" xfId="52" applyFont="1" applyFill="1" applyBorder="1" applyAlignment="1" applyProtection="1">
      <alignment horizontal="center" wrapText="1"/>
      <protection locked="0"/>
    </xf>
    <xf numFmtId="0" fontId="6" fillId="22" borderId="10" xfId="52" applyFont="1" applyFill="1" applyBorder="1" applyAlignment="1" applyProtection="1">
      <alignment horizontal="center" vertical="center" wrapText="1"/>
      <protection locked="0"/>
    </xf>
    <xf numFmtId="0" fontId="4" fillId="0" borderId="10" xfId="52" applyFont="1" applyBorder="1" applyAlignment="1" applyProtection="1">
      <alignment horizontal="center" vertical="center" wrapText="1"/>
      <protection locked="0"/>
    </xf>
    <xf numFmtId="0" fontId="4" fillId="0" borderId="10" xfId="52" applyFont="1" applyBorder="1" applyAlignment="1" applyProtection="1">
      <alignment horizontal="center" vertical="top" wrapText="1"/>
      <protection locked="0"/>
    </xf>
    <xf numFmtId="0" fontId="4" fillId="22" borderId="10" xfId="52" applyFont="1" applyFill="1" applyBorder="1" applyAlignment="1" applyProtection="1">
      <alignment horizontal="center" vertical="top" wrapText="1"/>
      <protection locked="0"/>
    </xf>
    <xf numFmtId="0" fontId="4" fillId="0" borderId="10" xfId="52" applyFont="1" applyFill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1" fontId="1" fillId="0" borderId="0" xfId="52" applyNumberFormat="1" applyFont="1" applyProtection="1">
      <alignment/>
      <protection locked="0"/>
    </xf>
    <xf numFmtId="0" fontId="6" fillId="24" borderId="10" xfId="0" applyFont="1" applyFill="1" applyBorder="1" applyAlignment="1">
      <alignment horizontal="center" vertical="center" wrapText="1"/>
    </xf>
    <xf numFmtId="0" fontId="4" fillId="0" borderId="10" xfId="52" applyFont="1" applyBorder="1" applyAlignment="1">
      <alignment horizontal="center" vertical="top" wrapText="1"/>
      <protection/>
    </xf>
    <xf numFmtId="1" fontId="1" fillId="0" borderId="10" xfId="52" applyNumberFormat="1" applyFont="1" applyBorder="1" applyAlignment="1">
      <alignment vertical="center"/>
      <protection/>
    </xf>
    <xf numFmtId="2" fontId="1" fillId="22" borderId="10" xfId="0" applyNumberFormat="1" applyFont="1" applyFill="1" applyBorder="1" applyAlignment="1" applyProtection="1">
      <alignment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52" applyFont="1" applyFill="1" applyBorder="1" applyAlignment="1" applyProtection="1">
      <alignment vertical="center"/>
      <protection locked="0"/>
    </xf>
    <xf numFmtId="1" fontId="6" fillId="2" borderId="10" xfId="52" applyNumberFormat="1" applyFont="1" applyFill="1" applyBorder="1" applyAlignment="1">
      <alignment vertical="center"/>
      <protection/>
    </xf>
    <xf numFmtId="2" fontId="1" fillId="2" borderId="10" xfId="0" applyNumberFormat="1" applyFont="1" applyFill="1" applyBorder="1" applyAlignment="1" applyProtection="1">
      <alignment/>
      <protection locked="0"/>
    </xf>
    <xf numFmtId="1" fontId="1" fillId="0" borderId="10" xfId="52" applyNumberFormat="1" applyFont="1" applyBorder="1" applyAlignment="1" applyProtection="1">
      <alignment/>
      <protection locked="0"/>
    </xf>
    <xf numFmtId="1" fontId="1" fillId="0" borderId="10" xfId="52" applyNumberFormat="1" applyFont="1" applyBorder="1" applyAlignment="1">
      <alignment/>
      <protection/>
    </xf>
    <xf numFmtId="1" fontId="6" fillId="2" borderId="10" xfId="52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Alignment="1">
      <alignment/>
    </xf>
    <xf numFmtId="0" fontId="2" fillId="0" borderId="0" xfId="52" applyFont="1" applyAlignment="1" applyProtection="1">
      <alignment horizontal="center"/>
      <protection locked="0"/>
    </xf>
    <xf numFmtId="0" fontId="2" fillId="0" borderId="0" xfId="52" applyFont="1" applyBorder="1" applyAlignment="1" applyProtection="1">
      <alignment horizontal="center"/>
      <protection locked="0"/>
    </xf>
    <xf numFmtId="0" fontId="3" fillId="24" borderId="10" xfId="52" applyFont="1" applyFill="1" applyBorder="1" applyAlignment="1" applyProtection="1">
      <alignment horizontal="center" vertical="center" textRotation="90" wrapText="1"/>
      <protection locked="0"/>
    </xf>
    <xf numFmtId="0" fontId="4" fillId="24" borderId="10" xfId="52" applyFont="1" applyFill="1" applyBorder="1" applyAlignment="1" applyProtection="1">
      <alignment horizontal="center" vertical="center" wrapText="1"/>
      <protection locked="0"/>
    </xf>
    <xf numFmtId="0" fontId="5" fillId="24" borderId="10" xfId="52" applyFont="1" applyFill="1" applyBorder="1" applyAlignment="1" applyProtection="1">
      <alignment horizontal="center" vertical="top" wrapText="1"/>
      <protection locked="0"/>
    </xf>
    <xf numFmtId="0" fontId="4" fillId="24" borderId="10" xfId="52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_20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.375" style="3" customWidth="1"/>
    <col min="2" max="2" width="30.25390625" style="3" customWidth="1"/>
    <col min="3" max="3" width="8.125" style="3" customWidth="1"/>
    <col min="4" max="4" width="8.375" style="3" customWidth="1"/>
    <col min="5" max="5" width="8.75390625" style="3" customWidth="1"/>
    <col min="6" max="6" width="8.625" style="3" customWidth="1"/>
    <col min="7" max="7" width="7.75390625" style="3" customWidth="1"/>
    <col min="8" max="8" width="8.375" style="3" customWidth="1"/>
    <col min="9" max="9" width="8.75390625" style="3" customWidth="1"/>
    <col min="10" max="10" width="9.375" style="3" customWidth="1"/>
    <col min="11" max="11" width="9.00390625" style="3" customWidth="1"/>
    <col min="12" max="12" width="9.625" style="3" customWidth="1"/>
    <col min="13" max="13" width="9.125" style="3" customWidth="1"/>
    <col min="14" max="14" width="9.75390625" style="3" customWidth="1"/>
    <col min="15" max="16384" width="9.125" style="3" customWidth="1"/>
  </cols>
  <sheetData>
    <row r="1" spans="13:14" ht="12.75">
      <c r="M1" s="24" t="s">
        <v>0</v>
      </c>
      <c r="N1" s="25"/>
    </row>
    <row r="2" spans="1:14" ht="15.7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5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32.25" customHeight="1">
      <c r="A4" s="28" t="s">
        <v>2</v>
      </c>
      <c r="B4" s="29" t="s">
        <v>3</v>
      </c>
      <c r="C4" s="30" t="s">
        <v>4</v>
      </c>
      <c r="D4" s="30"/>
      <c r="E4" s="30"/>
      <c r="F4" s="30" t="s">
        <v>5</v>
      </c>
      <c r="G4" s="30"/>
      <c r="H4" s="30"/>
      <c r="I4" s="30"/>
      <c r="J4" s="30"/>
      <c r="K4" s="31" t="s">
        <v>6</v>
      </c>
      <c r="L4" s="31"/>
      <c r="M4" s="31"/>
      <c r="N4" s="31"/>
    </row>
    <row r="5" spans="1:14" ht="39.75" customHeight="1">
      <c r="A5" s="28"/>
      <c r="B5" s="29"/>
      <c r="C5" s="13" t="s">
        <v>7</v>
      </c>
      <c r="D5" s="4" t="s">
        <v>8</v>
      </c>
      <c r="E5" s="5" t="s">
        <v>9</v>
      </c>
      <c r="F5" s="13" t="s">
        <v>7</v>
      </c>
      <c r="G5" s="6" t="s">
        <v>10</v>
      </c>
      <c r="H5" s="4" t="s">
        <v>8</v>
      </c>
      <c r="I5" s="6" t="s">
        <v>10</v>
      </c>
      <c r="J5" s="5" t="s">
        <v>9</v>
      </c>
      <c r="K5" s="13" t="s">
        <v>7</v>
      </c>
      <c r="L5" s="6" t="s">
        <v>11</v>
      </c>
      <c r="M5" s="4" t="s">
        <v>8</v>
      </c>
      <c r="N5" s="6" t="s">
        <v>11</v>
      </c>
    </row>
    <row r="6" spans="1:14" ht="14.25">
      <c r="A6" s="7" t="s">
        <v>12</v>
      </c>
      <c r="B6" s="8" t="s">
        <v>13</v>
      </c>
      <c r="C6" s="14">
        <v>1</v>
      </c>
      <c r="D6" s="8">
        <v>2</v>
      </c>
      <c r="E6" s="9">
        <v>3</v>
      </c>
      <c r="F6" s="14">
        <v>4</v>
      </c>
      <c r="G6" s="9">
        <v>5</v>
      </c>
      <c r="H6" s="8">
        <v>6</v>
      </c>
      <c r="I6" s="9">
        <v>7</v>
      </c>
      <c r="J6" s="9">
        <v>8</v>
      </c>
      <c r="K6" s="8">
        <v>9</v>
      </c>
      <c r="L6" s="9">
        <v>10</v>
      </c>
      <c r="M6" s="10">
        <v>11</v>
      </c>
      <c r="N6" s="9">
        <v>12</v>
      </c>
    </row>
    <row r="7" spans="1:14" ht="16.5" customHeight="1">
      <c r="A7" s="11">
        <v>1</v>
      </c>
      <c r="B7" s="1" t="s">
        <v>14</v>
      </c>
      <c r="C7" s="15"/>
      <c r="D7" s="21">
        <f>'Z2_1'!A2</f>
        <v>4172</v>
      </c>
      <c r="E7" s="16"/>
      <c r="F7" s="22"/>
      <c r="G7" s="16"/>
      <c r="H7" s="21">
        <f>'Z2_1'!B2</f>
        <v>3263</v>
      </c>
      <c r="I7" s="16">
        <f>H7/D7*100</f>
        <v>78.21188878235859</v>
      </c>
      <c r="J7" s="16"/>
      <c r="K7" s="22"/>
      <c r="L7" s="16"/>
      <c r="M7" s="21">
        <f>'Z2_1'!C2</f>
        <v>2730</v>
      </c>
      <c r="N7" s="16">
        <f>M7/H7*100</f>
        <v>83.66533864541833</v>
      </c>
    </row>
    <row r="8" spans="1:14" ht="15.75">
      <c r="A8" s="11">
        <v>2</v>
      </c>
      <c r="B8" s="1" t="s">
        <v>15</v>
      </c>
      <c r="C8" s="15"/>
      <c r="D8" s="21">
        <f>'Z2_1'!A3</f>
        <v>2284</v>
      </c>
      <c r="E8" s="16"/>
      <c r="F8" s="22"/>
      <c r="G8" s="16"/>
      <c r="H8" s="21">
        <f>'Z2_1'!B3</f>
        <v>1570</v>
      </c>
      <c r="I8" s="16">
        <f aca="true" t="shared" si="0" ref="I8:I34">H8/D8*100</f>
        <v>68.73905429071804</v>
      </c>
      <c r="J8" s="16"/>
      <c r="K8" s="22"/>
      <c r="L8" s="16"/>
      <c r="M8" s="21">
        <f>'Z2_1'!C3</f>
        <v>1308</v>
      </c>
      <c r="N8" s="16">
        <f aca="true" t="shared" si="1" ref="N8:N34">M8/H8*100</f>
        <v>83.31210191082803</v>
      </c>
    </row>
    <row r="9" spans="1:14" ht="15.75">
      <c r="A9" s="11">
        <v>3</v>
      </c>
      <c r="B9" s="1" t="s">
        <v>16</v>
      </c>
      <c r="C9" s="15"/>
      <c r="D9" s="21">
        <f>'Z2_1'!A4</f>
        <v>1446</v>
      </c>
      <c r="E9" s="16"/>
      <c r="F9" s="22"/>
      <c r="G9" s="16"/>
      <c r="H9" s="21">
        <f>'Z2_1'!B4</f>
        <v>1147</v>
      </c>
      <c r="I9" s="16">
        <f t="shared" si="0"/>
        <v>79.3222683264177</v>
      </c>
      <c r="J9" s="16"/>
      <c r="K9" s="22"/>
      <c r="L9" s="16"/>
      <c r="M9" s="21">
        <f>'Z2_1'!C4</f>
        <v>827</v>
      </c>
      <c r="N9" s="16">
        <f t="shared" si="1"/>
        <v>72.10113339145597</v>
      </c>
    </row>
    <row r="10" spans="1:14" ht="15.75">
      <c r="A10" s="11">
        <v>4</v>
      </c>
      <c r="B10" s="1" t="s">
        <v>17</v>
      </c>
      <c r="C10" s="15"/>
      <c r="D10" s="21">
        <f>'Z2_1'!A5</f>
        <v>6886</v>
      </c>
      <c r="E10" s="16"/>
      <c r="F10" s="22"/>
      <c r="G10" s="16"/>
      <c r="H10" s="21">
        <f>'Z2_1'!B5</f>
        <v>4785</v>
      </c>
      <c r="I10" s="16">
        <f t="shared" si="0"/>
        <v>69.4888178913738</v>
      </c>
      <c r="J10" s="16"/>
      <c r="K10" s="22"/>
      <c r="L10" s="16"/>
      <c r="M10" s="21">
        <f>'Z2_1'!C5</f>
        <v>4057</v>
      </c>
      <c r="N10" s="16">
        <f t="shared" si="1"/>
        <v>84.78578892371996</v>
      </c>
    </row>
    <row r="11" spans="1:14" ht="15.75">
      <c r="A11" s="11">
        <v>5</v>
      </c>
      <c r="B11" s="1" t="s">
        <v>18</v>
      </c>
      <c r="C11" s="15"/>
      <c r="D11" s="21">
        <f>'Z2_1'!A6</f>
        <v>8568</v>
      </c>
      <c r="E11" s="16"/>
      <c r="F11" s="22"/>
      <c r="G11" s="16"/>
      <c r="H11" s="21">
        <f>'Z2_1'!B6</f>
        <v>5126</v>
      </c>
      <c r="I11" s="16">
        <f t="shared" si="0"/>
        <v>59.82726423902894</v>
      </c>
      <c r="J11" s="16"/>
      <c r="K11" s="22"/>
      <c r="L11" s="16"/>
      <c r="M11" s="21">
        <f>'Z2_1'!C6</f>
        <v>4347</v>
      </c>
      <c r="N11" s="16">
        <f t="shared" si="1"/>
        <v>84.80296527506827</v>
      </c>
    </row>
    <row r="12" spans="1:14" ht="15.75">
      <c r="A12" s="11">
        <v>6</v>
      </c>
      <c r="B12" s="1" t="s">
        <v>19</v>
      </c>
      <c r="C12" s="15"/>
      <c r="D12" s="21">
        <f>'Z2_1'!A7</f>
        <v>1906</v>
      </c>
      <c r="E12" s="16"/>
      <c r="F12" s="22"/>
      <c r="G12" s="16"/>
      <c r="H12" s="21">
        <f>'Z2_1'!B7</f>
        <v>1134</v>
      </c>
      <c r="I12" s="16">
        <f t="shared" si="0"/>
        <v>59.49632738719832</v>
      </c>
      <c r="J12" s="16"/>
      <c r="K12" s="22"/>
      <c r="L12" s="16"/>
      <c r="M12" s="21">
        <f>'Z2_1'!C7</f>
        <v>920</v>
      </c>
      <c r="N12" s="16">
        <f t="shared" si="1"/>
        <v>81.12874779541445</v>
      </c>
    </row>
    <row r="13" spans="1:14" ht="15.75">
      <c r="A13" s="11">
        <v>7</v>
      </c>
      <c r="B13" s="1" t="s">
        <v>20</v>
      </c>
      <c r="C13" s="15"/>
      <c r="D13" s="21">
        <f>'Z2_1'!A8</f>
        <v>1793</v>
      </c>
      <c r="E13" s="16"/>
      <c r="F13" s="22"/>
      <c r="G13" s="16"/>
      <c r="H13" s="21">
        <f>'Z2_1'!B8</f>
        <v>1162</v>
      </c>
      <c r="I13" s="16">
        <f t="shared" si="0"/>
        <v>64.80758505298382</v>
      </c>
      <c r="J13" s="16"/>
      <c r="K13" s="22"/>
      <c r="L13" s="16"/>
      <c r="M13" s="21">
        <f>'Z2_1'!C8</f>
        <v>701</v>
      </c>
      <c r="N13" s="16">
        <f t="shared" si="1"/>
        <v>60.327022375215144</v>
      </c>
    </row>
    <row r="14" spans="1:14" ht="15.75">
      <c r="A14" s="11">
        <v>8</v>
      </c>
      <c r="B14" s="1" t="s">
        <v>21</v>
      </c>
      <c r="C14" s="15"/>
      <c r="D14" s="21">
        <f>'Z2_1'!A9</f>
        <v>3725</v>
      </c>
      <c r="E14" s="16"/>
      <c r="F14" s="22"/>
      <c r="G14" s="16"/>
      <c r="H14" s="21">
        <f>'Z2_1'!B9</f>
        <v>2465</v>
      </c>
      <c r="I14" s="16">
        <f t="shared" si="0"/>
        <v>66.1744966442953</v>
      </c>
      <c r="J14" s="16"/>
      <c r="K14" s="22"/>
      <c r="L14" s="16"/>
      <c r="M14" s="21">
        <f>'Z2_1'!C9</f>
        <v>1998</v>
      </c>
      <c r="N14" s="16">
        <f t="shared" si="1"/>
        <v>81.05476673427991</v>
      </c>
    </row>
    <row r="15" spans="1:14" ht="15.75">
      <c r="A15" s="11">
        <v>9</v>
      </c>
      <c r="B15" s="1" t="s">
        <v>22</v>
      </c>
      <c r="C15" s="15"/>
      <c r="D15" s="21">
        <f>'Z2_1'!A10</f>
        <v>1496</v>
      </c>
      <c r="E15" s="16"/>
      <c r="F15" s="22"/>
      <c r="G15" s="16"/>
      <c r="H15" s="21">
        <f>'Z2_1'!B10</f>
        <v>1047</v>
      </c>
      <c r="I15" s="16">
        <f t="shared" si="0"/>
        <v>69.98663101604278</v>
      </c>
      <c r="J15" s="16"/>
      <c r="K15" s="22"/>
      <c r="L15" s="16"/>
      <c r="M15" s="21">
        <f>'Z2_1'!C10</f>
        <v>817</v>
      </c>
      <c r="N15" s="16">
        <f t="shared" si="1"/>
        <v>78.03247373447947</v>
      </c>
    </row>
    <row r="16" spans="1:14" ht="15.75">
      <c r="A16" s="11">
        <v>10</v>
      </c>
      <c r="B16" s="1" t="s">
        <v>23</v>
      </c>
      <c r="C16" s="15"/>
      <c r="D16" s="21">
        <f>'Z2_1'!A11</f>
        <v>2831</v>
      </c>
      <c r="E16" s="16"/>
      <c r="F16" s="22"/>
      <c r="G16" s="16"/>
      <c r="H16" s="21">
        <f>'Z2_1'!B11</f>
        <v>2008</v>
      </c>
      <c r="I16" s="16">
        <f t="shared" si="0"/>
        <v>70.92900035323207</v>
      </c>
      <c r="J16" s="16"/>
      <c r="K16" s="22"/>
      <c r="L16" s="16"/>
      <c r="M16" s="21">
        <f>'Z2_1'!C11</f>
        <v>1530</v>
      </c>
      <c r="N16" s="16">
        <f t="shared" si="1"/>
        <v>76.19521912350598</v>
      </c>
    </row>
    <row r="17" spans="1:14" ht="15.75">
      <c r="A17" s="11">
        <v>11</v>
      </c>
      <c r="B17" s="1" t="s">
        <v>24</v>
      </c>
      <c r="C17" s="15"/>
      <c r="D17" s="21">
        <f>'Z2_1'!A12</f>
        <v>1989</v>
      </c>
      <c r="E17" s="16"/>
      <c r="F17" s="22"/>
      <c r="G17" s="16"/>
      <c r="H17" s="21">
        <f>'Z2_1'!B12</f>
        <v>1376</v>
      </c>
      <c r="I17" s="16">
        <f t="shared" si="0"/>
        <v>69.18049270990447</v>
      </c>
      <c r="J17" s="16"/>
      <c r="K17" s="22"/>
      <c r="L17" s="16"/>
      <c r="M17" s="21">
        <f>'Z2_1'!C12</f>
        <v>1180</v>
      </c>
      <c r="N17" s="16">
        <f t="shared" si="1"/>
        <v>85.75581395348837</v>
      </c>
    </row>
    <row r="18" spans="1:14" ht="15.75">
      <c r="A18" s="11">
        <v>12</v>
      </c>
      <c r="B18" s="1" t="s">
        <v>25</v>
      </c>
      <c r="C18" s="15"/>
      <c r="D18" s="21">
        <f>'Z2_1'!A13</f>
        <v>5658</v>
      </c>
      <c r="E18" s="16"/>
      <c r="F18" s="22"/>
      <c r="G18" s="16"/>
      <c r="H18" s="21">
        <f>'Z2_1'!B13</f>
        <v>3760</v>
      </c>
      <c r="I18" s="16">
        <f t="shared" si="0"/>
        <v>66.45457758925414</v>
      </c>
      <c r="J18" s="16"/>
      <c r="K18" s="22"/>
      <c r="L18" s="16"/>
      <c r="M18" s="21">
        <f>'Z2_1'!C13</f>
        <v>3239</v>
      </c>
      <c r="N18" s="16">
        <f t="shared" si="1"/>
        <v>86.1436170212766</v>
      </c>
    </row>
    <row r="19" spans="1:14" ht="15.75">
      <c r="A19" s="11">
        <v>13</v>
      </c>
      <c r="B19" s="1" t="s">
        <v>26</v>
      </c>
      <c r="C19" s="15"/>
      <c r="D19" s="21">
        <f>'Z2_1'!A14</f>
        <v>2975</v>
      </c>
      <c r="E19" s="16"/>
      <c r="F19" s="22"/>
      <c r="G19" s="16"/>
      <c r="H19" s="21">
        <f>'Z2_1'!B14</f>
        <v>1984</v>
      </c>
      <c r="I19" s="16">
        <f t="shared" si="0"/>
        <v>66.6890756302521</v>
      </c>
      <c r="J19" s="16"/>
      <c r="K19" s="22"/>
      <c r="L19" s="16"/>
      <c r="M19" s="21">
        <f>'Z2_1'!C14</f>
        <v>1319</v>
      </c>
      <c r="N19" s="16">
        <f t="shared" si="1"/>
        <v>66.48185483870968</v>
      </c>
    </row>
    <row r="20" spans="1:14" ht="15.75">
      <c r="A20" s="11">
        <v>14</v>
      </c>
      <c r="B20" s="1" t="s">
        <v>27</v>
      </c>
      <c r="C20" s="15"/>
      <c r="D20" s="21">
        <f>'Z2_1'!A15</f>
        <v>2307</v>
      </c>
      <c r="E20" s="16"/>
      <c r="F20" s="22"/>
      <c r="G20" s="16"/>
      <c r="H20" s="21">
        <f>'Z2_1'!B15</f>
        <v>1622</v>
      </c>
      <c r="I20" s="16">
        <f t="shared" si="0"/>
        <v>70.30775899436497</v>
      </c>
      <c r="J20" s="16"/>
      <c r="K20" s="22"/>
      <c r="L20" s="16"/>
      <c r="M20" s="21">
        <f>'Z2_1'!C15</f>
        <v>1286</v>
      </c>
      <c r="N20" s="16">
        <f t="shared" si="1"/>
        <v>79.28483353884094</v>
      </c>
    </row>
    <row r="21" spans="1:14" ht="15.75">
      <c r="A21" s="11">
        <v>15</v>
      </c>
      <c r="B21" s="1" t="s">
        <v>28</v>
      </c>
      <c r="C21" s="15"/>
      <c r="D21" s="21">
        <f>'Z2_1'!A16</f>
        <v>3410</v>
      </c>
      <c r="E21" s="16"/>
      <c r="F21" s="22"/>
      <c r="G21" s="16"/>
      <c r="H21" s="21">
        <f>'Z2_1'!B16</f>
        <v>2102</v>
      </c>
      <c r="I21" s="16">
        <f t="shared" si="0"/>
        <v>61.64222873900294</v>
      </c>
      <c r="J21" s="16"/>
      <c r="K21" s="22"/>
      <c r="L21" s="16"/>
      <c r="M21" s="21">
        <f>'Z2_1'!C16</f>
        <v>1806</v>
      </c>
      <c r="N21" s="16">
        <f t="shared" si="1"/>
        <v>85.91817316841104</v>
      </c>
    </row>
    <row r="22" spans="1:14" ht="15.75">
      <c r="A22" s="11">
        <v>16</v>
      </c>
      <c r="B22" s="1" t="s">
        <v>29</v>
      </c>
      <c r="C22" s="15"/>
      <c r="D22" s="21">
        <f>'Z2_1'!A17</f>
        <v>2872</v>
      </c>
      <c r="E22" s="16"/>
      <c r="F22" s="22"/>
      <c r="G22" s="16"/>
      <c r="H22" s="21">
        <f>'Z2_1'!B17</f>
        <v>2112</v>
      </c>
      <c r="I22" s="16">
        <f t="shared" si="0"/>
        <v>73.53760445682451</v>
      </c>
      <c r="J22" s="16"/>
      <c r="K22" s="22"/>
      <c r="L22" s="16"/>
      <c r="M22" s="21">
        <f>'Z2_1'!C17</f>
        <v>1812</v>
      </c>
      <c r="N22" s="16">
        <f t="shared" si="1"/>
        <v>85.79545454545455</v>
      </c>
    </row>
    <row r="23" spans="1:14" ht="15.75">
      <c r="A23" s="11">
        <v>17</v>
      </c>
      <c r="B23" s="1" t="s">
        <v>30</v>
      </c>
      <c r="C23" s="15"/>
      <c r="D23" s="21">
        <f>'Z2_1'!A18</f>
        <v>1664</v>
      </c>
      <c r="E23" s="16"/>
      <c r="F23" s="22"/>
      <c r="G23" s="16"/>
      <c r="H23" s="21">
        <f>'Z2_1'!B18</f>
        <v>1190</v>
      </c>
      <c r="I23" s="16">
        <f t="shared" si="0"/>
        <v>71.51442307692307</v>
      </c>
      <c r="J23" s="16"/>
      <c r="K23" s="22"/>
      <c r="L23" s="16"/>
      <c r="M23" s="21">
        <f>'Z2_1'!C18</f>
        <v>1004</v>
      </c>
      <c r="N23" s="16">
        <f t="shared" si="1"/>
        <v>84.36974789915966</v>
      </c>
    </row>
    <row r="24" spans="1:14" ht="15.75">
      <c r="A24" s="11">
        <v>18</v>
      </c>
      <c r="B24" s="1" t="s">
        <v>31</v>
      </c>
      <c r="C24" s="15"/>
      <c r="D24" s="21">
        <f>'Z2_1'!A19</f>
        <v>2276</v>
      </c>
      <c r="E24" s="16"/>
      <c r="F24" s="22"/>
      <c r="G24" s="16"/>
      <c r="H24" s="21">
        <f>'Z2_1'!B19</f>
        <v>1709</v>
      </c>
      <c r="I24" s="16">
        <f t="shared" si="0"/>
        <v>75.08787346221442</v>
      </c>
      <c r="J24" s="16"/>
      <c r="K24" s="22"/>
      <c r="L24" s="16"/>
      <c r="M24" s="21">
        <f>'Z2_1'!C19</f>
        <v>1349</v>
      </c>
      <c r="N24" s="16">
        <f t="shared" si="1"/>
        <v>78.93504973668813</v>
      </c>
    </row>
    <row r="25" spans="1:14" ht="15.75">
      <c r="A25" s="11">
        <v>19</v>
      </c>
      <c r="B25" s="1" t="s">
        <v>32</v>
      </c>
      <c r="C25" s="15"/>
      <c r="D25" s="21">
        <f>'Z2_1'!A20</f>
        <v>1183</v>
      </c>
      <c r="E25" s="16"/>
      <c r="F25" s="22"/>
      <c r="G25" s="16"/>
      <c r="H25" s="21">
        <f>'Z2_1'!B20</f>
        <v>727</v>
      </c>
      <c r="I25" s="16">
        <f t="shared" si="0"/>
        <v>61.45393068469992</v>
      </c>
      <c r="J25" s="16"/>
      <c r="K25" s="22"/>
      <c r="L25" s="16"/>
      <c r="M25" s="21">
        <f>'Z2_1'!C20</f>
        <v>532</v>
      </c>
      <c r="N25" s="16">
        <f t="shared" si="1"/>
        <v>73.17744154057772</v>
      </c>
    </row>
    <row r="26" spans="1:14" ht="15.75">
      <c r="A26" s="11">
        <v>20</v>
      </c>
      <c r="B26" s="1" t="s">
        <v>33</v>
      </c>
      <c r="C26" s="15"/>
      <c r="D26" s="21">
        <f>'Z2_1'!A21</f>
        <v>4804</v>
      </c>
      <c r="E26" s="16"/>
      <c r="F26" s="22"/>
      <c r="G26" s="16"/>
      <c r="H26" s="21">
        <f>'Z2_1'!B21</f>
        <v>3123</v>
      </c>
      <c r="I26" s="16">
        <f t="shared" si="0"/>
        <v>65.00832639467112</v>
      </c>
      <c r="J26" s="16"/>
      <c r="K26" s="22"/>
      <c r="L26" s="16"/>
      <c r="M26" s="21">
        <f>'Z2_1'!C21</f>
        <v>2509</v>
      </c>
      <c r="N26" s="16">
        <f t="shared" si="1"/>
        <v>80.3394172270253</v>
      </c>
    </row>
    <row r="27" spans="1:14" ht="15.75">
      <c r="A27" s="11">
        <v>21</v>
      </c>
      <c r="B27" s="1" t="s">
        <v>34</v>
      </c>
      <c r="C27" s="15"/>
      <c r="D27" s="21">
        <f>'Z2_1'!A22</f>
        <v>2699</v>
      </c>
      <c r="E27" s="16"/>
      <c r="F27" s="22"/>
      <c r="G27" s="16"/>
      <c r="H27" s="21">
        <f>'Z2_1'!B22</f>
        <v>1936</v>
      </c>
      <c r="I27" s="16">
        <f t="shared" si="0"/>
        <v>71.73027047054464</v>
      </c>
      <c r="J27" s="16"/>
      <c r="K27" s="22"/>
      <c r="L27" s="16"/>
      <c r="M27" s="21">
        <f>'Z2_1'!C22</f>
        <v>1513</v>
      </c>
      <c r="N27" s="16">
        <f t="shared" si="1"/>
        <v>78.150826446281</v>
      </c>
    </row>
    <row r="28" spans="1:14" ht="15.75">
      <c r="A28" s="11">
        <v>22</v>
      </c>
      <c r="B28" s="1" t="s">
        <v>35</v>
      </c>
      <c r="C28" s="15"/>
      <c r="D28" s="21">
        <f>'Z2_1'!A23</f>
        <v>1698</v>
      </c>
      <c r="E28" s="16"/>
      <c r="F28" s="22"/>
      <c r="G28" s="16"/>
      <c r="H28" s="21">
        <f>'Z2_1'!B23</f>
        <v>1266</v>
      </c>
      <c r="I28" s="16">
        <f t="shared" si="0"/>
        <v>74.55830388692578</v>
      </c>
      <c r="J28" s="16"/>
      <c r="K28" s="22"/>
      <c r="L28" s="16"/>
      <c r="M28" s="21">
        <f>'Z2_1'!C23</f>
        <v>913</v>
      </c>
      <c r="N28" s="16">
        <f t="shared" si="1"/>
        <v>72.11690363349132</v>
      </c>
    </row>
    <row r="29" spans="1:14" ht="15.75">
      <c r="A29" s="11">
        <v>23</v>
      </c>
      <c r="B29" s="1" t="s">
        <v>36</v>
      </c>
      <c r="C29" s="15"/>
      <c r="D29" s="21">
        <f>'Z2_1'!A24</f>
        <v>1809</v>
      </c>
      <c r="E29" s="16"/>
      <c r="F29" s="22"/>
      <c r="G29" s="16"/>
      <c r="H29" s="21">
        <f>'Z2_1'!B24</f>
        <v>1262</v>
      </c>
      <c r="I29" s="16">
        <f t="shared" si="0"/>
        <v>69.76229961304588</v>
      </c>
      <c r="J29" s="16"/>
      <c r="K29" s="22"/>
      <c r="L29" s="16"/>
      <c r="M29" s="21">
        <f>'Z2_1'!C24</f>
        <v>1085</v>
      </c>
      <c r="N29" s="16">
        <f t="shared" si="1"/>
        <v>85.97464342313788</v>
      </c>
    </row>
    <row r="30" spans="1:14" ht="15.75">
      <c r="A30" s="11">
        <v>24</v>
      </c>
      <c r="B30" s="1" t="s">
        <v>37</v>
      </c>
      <c r="C30" s="15"/>
      <c r="D30" s="21">
        <f>'Z2_1'!A25</f>
        <v>1153</v>
      </c>
      <c r="E30" s="16"/>
      <c r="F30" s="22"/>
      <c r="G30" s="16"/>
      <c r="H30" s="21">
        <f>'Z2_1'!B25</f>
        <v>855</v>
      </c>
      <c r="I30" s="16">
        <f t="shared" si="0"/>
        <v>74.15437987857763</v>
      </c>
      <c r="J30" s="16"/>
      <c r="K30" s="22"/>
      <c r="L30" s="16"/>
      <c r="M30" s="21">
        <f>'Z2_1'!C25</f>
        <v>592</v>
      </c>
      <c r="N30" s="16">
        <f t="shared" si="1"/>
        <v>69.23976608187135</v>
      </c>
    </row>
    <row r="31" spans="1:14" ht="15.75">
      <c r="A31" s="11">
        <v>25</v>
      </c>
      <c r="B31" s="1" t="s">
        <v>38</v>
      </c>
      <c r="C31" s="15"/>
      <c r="D31" s="21">
        <f>'Z2_1'!A26</f>
        <v>1712</v>
      </c>
      <c r="E31" s="16"/>
      <c r="F31" s="22"/>
      <c r="G31" s="16"/>
      <c r="H31" s="21">
        <f>'Z2_1'!B26</f>
        <v>1429</v>
      </c>
      <c r="I31" s="16">
        <f t="shared" si="0"/>
        <v>83.4696261682243</v>
      </c>
      <c r="J31" s="16"/>
      <c r="K31" s="22"/>
      <c r="L31" s="16"/>
      <c r="M31" s="21">
        <f>'Z2_1'!C26</f>
        <v>1159</v>
      </c>
      <c r="N31" s="16">
        <f t="shared" si="1"/>
        <v>81.10566829951014</v>
      </c>
    </row>
    <row r="32" spans="1:14" ht="15.75">
      <c r="A32" s="11">
        <v>26</v>
      </c>
      <c r="B32" s="1" t="s">
        <v>39</v>
      </c>
      <c r="C32" s="15"/>
      <c r="D32" s="21">
        <f>'Z2_1'!A27</f>
        <v>3736</v>
      </c>
      <c r="E32" s="16"/>
      <c r="F32" s="22"/>
      <c r="G32" s="16"/>
      <c r="H32" s="21">
        <f>'Z2_1'!B27</f>
        <v>2772</v>
      </c>
      <c r="I32" s="16">
        <f t="shared" si="0"/>
        <v>74.19700214132763</v>
      </c>
      <c r="J32" s="16"/>
      <c r="K32" s="22"/>
      <c r="L32" s="16"/>
      <c r="M32" s="21">
        <f>'Z2_1'!C27</f>
        <v>1830</v>
      </c>
      <c r="N32" s="16">
        <f t="shared" si="1"/>
        <v>66.01731601731602</v>
      </c>
    </row>
    <row r="33" spans="1:14" ht="15.75">
      <c r="A33" s="11">
        <v>27</v>
      </c>
      <c r="B33" s="1" t="s">
        <v>40</v>
      </c>
      <c r="C33" s="15"/>
      <c r="D33" s="21">
        <f>'Z2_1'!A28</f>
        <v>652</v>
      </c>
      <c r="E33" s="16"/>
      <c r="F33" s="22"/>
      <c r="G33" s="16"/>
      <c r="H33" s="21">
        <f>'Z2_1'!B28</f>
        <v>387</v>
      </c>
      <c r="I33" s="16">
        <f t="shared" si="0"/>
        <v>59.355828220858896</v>
      </c>
      <c r="J33" s="16"/>
      <c r="K33" s="22"/>
      <c r="L33" s="16"/>
      <c r="M33" s="21">
        <f>'Z2_1'!C28</f>
        <v>294</v>
      </c>
      <c r="N33" s="16">
        <f t="shared" si="1"/>
        <v>75.96899224806202</v>
      </c>
    </row>
    <row r="34" spans="1:14" ht="12.75">
      <c r="A34" s="17"/>
      <c r="B34" s="18" t="s">
        <v>41</v>
      </c>
      <c r="C34" s="19"/>
      <c r="D34" s="23">
        <f>SUM(D7:D33)</f>
        <v>77704</v>
      </c>
      <c r="E34" s="23"/>
      <c r="F34" s="23">
        <f>SUM(F7:F33)</f>
        <v>0</v>
      </c>
      <c r="G34" s="23"/>
      <c r="H34" s="23">
        <f>SUM(H7:H33)</f>
        <v>53319</v>
      </c>
      <c r="I34" s="20">
        <f t="shared" si="0"/>
        <v>68.61808915885926</v>
      </c>
      <c r="J34" s="23"/>
      <c r="K34" s="23">
        <f>SUM(K7:K33)</f>
        <v>0</v>
      </c>
      <c r="L34" s="23"/>
      <c r="M34" s="23">
        <f>SUM(M7:M33)</f>
        <v>42657</v>
      </c>
      <c r="N34" s="20">
        <f t="shared" si="1"/>
        <v>80.00337590727507</v>
      </c>
    </row>
    <row r="35" ht="12.75">
      <c r="B35" s="3" t="s">
        <v>42</v>
      </c>
    </row>
    <row r="36" spans="2:6" ht="12.75">
      <c r="B36" s="3" t="s">
        <v>43</v>
      </c>
      <c r="F36" s="12"/>
    </row>
    <row r="37" ht="12.75">
      <c r="K37" s="12"/>
    </row>
    <row r="38" ht="12.75">
      <c r="C38" s="12"/>
    </row>
  </sheetData>
  <sheetProtection/>
  <mergeCells count="8">
    <mergeCell ref="M1:N1"/>
    <mergeCell ref="A2:N2"/>
    <mergeCell ref="A3:N3"/>
    <mergeCell ref="A4:A5"/>
    <mergeCell ref="B4:B5"/>
    <mergeCell ref="C4:E4"/>
    <mergeCell ref="F4:J4"/>
    <mergeCell ref="K4:N4"/>
  </mergeCells>
  <printOptions/>
  <pageMargins left="0.7480314960629921" right="0.15748031496062992" top="0.1968503937007874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 s="2" t="s">
        <v>44</v>
      </c>
      <c r="B1" s="2" t="s">
        <v>45</v>
      </c>
      <c r="C1" s="2" t="s">
        <v>46</v>
      </c>
      <c r="D1" s="2" t="s">
        <v>47</v>
      </c>
      <c r="E1" s="2" t="s">
        <v>48</v>
      </c>
      <c r="F1" s="2" t="s">
        <v>49</v>
      </c>
      <c r="G1" s="2" t="s">
        <v>50</v>
      </c>
      <c r="H1" s="2" t="s">
        <v>51</v>
      </c>
      <c r="I1" s="2"/>
      <c r="J1" s="2"/>
      <c r="K1" s="2"/>
      <c r="L1" s="2"/>
    </row>
    <row r="2" spans="1:8" ht="12.75">
      <c r="A2" s="2">
        <v>4172</v>
      </c>
      <c r="B2" s="2">
        <v>3263</v>
      </c>
      <c r="C2" s="2">
        <v>2730</v>
      </c>
      <c r="F2" s="2" t="s">
        <v>52</v>
      </c>
      <c r="H2" s="2" t="s">
        <v>53</v>
      </c>
    </row>
    <row r="3" spans="1:8" ht="12.75">
      <c r="A3" s="2">
        <v>2284</v>
      </c>
      <c r="B3" s="2">
        <v>1570</v>
      </c>
      <c r="C3" s="2">
        <v>1308</v>
      </c>
      <c r="F3" s="2" t="s">
        <v>54</v>
      </c>
      <c r="H3" s="2" t="s">
        <v>55</v>
      </c>
    </row>
    <row r="4" spans="1:8" ht="12.75">
      <c r="A4" s="2">
        <v>1446</v>
      </c>
      <c r="B4" s="2">
        <v>1147</v>
      </c>
      <c r="C4" s="2">
        <v>827</v>
      </c>
      <c r="F4" s="2" t="s">
        <v>56</v>
      </c>
      <c r="H4" s="2" t="s">
        <v>57</v>
      </c>
    </row>
    <row r="5" spans="1:8" ht="12.75">
      <c r="A5" s="2">
        <v>6886</v>
      </c>
      <c r="B5" s="2">
        <v>4785</v>
      </c>
      <c r="C5" s="2">
        <v>4057</v>
      </c>
      <c r="F5" s="2" t="s">
        <v>58</v>
      </c>
      <c r="H5" s="2" t="s">
        <v>59</v>
      </c>
    </row>
    <row r="6" spans="1:8" ht="12.75">
      <c r="A6" s="2">
        <v>8568</v>
      </c>
      <c r="B6" s="2">
        <v>5126</v>
      </c>
      <c r="C6" s="2">
        <v>4347</v>
      </c>
      <c r="F6" s="2" t="s">
        <v>60</v>
      </c>
      <c r="H6" s="2" t="s">
        <v>61</v>
      </c>
    </row>
    <row r="7" spans="1:8" ht="12.75">
      <c r="A7" s="2">
        <v>1906</v>
      </c>
      <c r="B7" s="2">
        <v>1134</v>
      </c>
      <c r="C7" s="2">
        <v>920</v>
      </c>
      <c r="F7" s="2" t="s">
        <v>62</v>
      </c>
      <c r="H7" s="2" t="s">
        <v>63</v>
      </c>
    </row>
    <row r="8" spans="1:8" ht="12.75">
      <c r="A8" s="2">
        <v>1793</v>
      </c>
      <c r="B8" s="2">
        <v>1162</v>
      </c>
      <c r="C8" s="2">
        <v>701</v>
      </c>
      <c r="F8" s="2" t="s">
        <v>64</v>
      </c>
      <c r="H8" s="2" t="s">
        <v>65</v>
      </c>
    </row>
    <row r="9" spans="1:8" ht="12.75">
      <c r="A9" s="2">
        <v>3725</v>
      </c>
      <c r="B9" s="2">
        <v>2465</v>
      </c>
      <c r="C9" s="2">
        <v>1998</v>
      </c>
      <c r="F9" s="2" t="s">
        <v>66</v>
      </c>
      <c r="H9" s="2" t="s">
        <v>67</v>
      </c>
    </row>
    <row r="10" spans="1:8" ht="12.75">
      <c r="A10" s="2">
        <v>1496</v>
      </c>
      <c r="B10" s="2">
        <v>1047</v>
      </c>
      <c r="C10" s="2">
        <v>817</v>
      </c>
      <c r="F10" s="2" t="s">
        <v>68</v>
      </c>
      <c r="H10" s="2" t="s">
        <v>69</v>
      </c>
    </row>
    <row r="11" spans="1:8" ht="12.75">
      <c r="A11" s="2">
        <v>2831</v>
      </c>
      <c r="B11" s="2">
        <v>2008</v>
      </c>
      <c r="C11" s="2">
        <v>1530</v>
      </c>
      <c r="F11" s="2" t="s">
        <v>70</v>
      </c>
      <c r="H11" s="2" t="s">
        <v>71</v>
      </c>
    </row>
    <row r="12" spans="1:8" ht="12.75">
      <c r="A12" s="2">
        <v>1989</v>
      </c>
      <c r="B12" s="2">
        <v>1376</v>
      </c>
      <c r="C12" s="2">
        <v>1180</v>
      </c>
      <c r="F12" s="2" t="s">
        <v>72</v>
      </c>
      <c r="H12" s="2" t="s">
        <v>73</v>
      </c>
    </row>
    <row r="13" spans="1:8" ht="12.75">
      <c r="A13" s="2">
        <v>5658</v>
      </c>
      <c r="B13" s="2">
        <v>3760</v>
      </c>
      <c r="C13" s="2">
        <v>3239</v>
      </c>
      <c r="F13" s="2" t="s">
        <v>74</v>
      </c>
      <c r="H13" s="2" t="s">
        <v>75</v>
      </c>
    </row>
    <row r="14" spans="1:8" ht="12.75">
      <c r="A14" s="2">
        <v>2975</v>
      </c>
      <c r="B14" s="2">
        <v>1984</v>
      </c>
      <c r="C14" s="2">
        <v>1319</v>
      </c>
      <c r="F14" s="2" t="s">
        <v>76</v>
      </c>
      <c r="H14" s="2" t="s">
        <v>77</v>
      </c>
    </row>
    <row r="15" spans="1:8" ht="12.75">
      <c r="A15" s="2">
        <v>2307</v>
      </c>
      <c r="B15" s="2">
        <v>1622</v>
      </c>
      <c r="C15" s="2">
        <v>1286</v>
      </c>
      <c r="F15" s="2" t="s">
        <v>78</v>
      </c>
      <c r="H15" s="2" t="s">
        <v>79</v>
      </c>
    </row>
    <row r="16" spans="1:8" ht="12.75">
      <c r="A16" s="2">
        <v>3410</v>
      </c>
      <c r="B16" s="2">
        <v>2102</v>
      </c>
      <c r="C16" s="2">
        <v>1806</v>
      </c>
      <c r="F16" s="2" t="s">
        <v>80</v>
      </c>
      <c r="H16" s="2" t="s">
        <v>81</v>
      </c>
    </row>
    <row r="17" spans="1:8" ht="12.75">
      <c r="A17" s="2">
        <v>2872</v>
      </c>
      <c r="B17" s="2">
        <v>2112</v>
      </c>
      <c r="C17" s="2">
        <v>1812</v>
      </c>
      <c r="F17" s="2" t="s">
        <v>82</v>
      </c>
      <c r="H17" s="2" t="s">
        <v>83</v>
      </c>
    </row>
    <row r="18" spans="1:8" ht="12.75">
      <c r="A18" s="2">
        <v>1664</v>
      </c>
      <c r="B18" s="2">
        <v>1190</v>
      </c>
      <c r="C18" s="2">
        <v>1004</v>
      </c>
      <c r="F18" s="2" t="s">
        <v>84</v>
      </c>
      <c r="H18" s="2" t="s">
        <v>85</v>
      </c>
    </row>
    <row r="19" spans="1:8" ht="12.75">
      <c r="A19" s="2">
        <v>2276</v>
      </c>
      <c r="B19" s="2">
        <v>1709</v>
      </c>
      <c r="C19" s="2">
        <v>1349</v>
      </c>
      <c r="F19" s="2" t="s">
        <v>86</v>
      </c>
      <c r="H19" s="2" t="s">
        <v>87</v>
      </c>
    </row>
    <row r="20" spans="1:8" ht="12.75">
      <c r="A20" s="2">
        <v>1183</v>
      </c>
      <c r="B20" s="2">
        <v>727</v>
      </c>
      <c r="C20" s="2">
        <v>532</v>
      </c>
      <c r="F20" s="2" t="s">
        <v>88</v>
      </c>
      <c r="H20" s="2" t="s">
        <v>89</v>
      </c>
    </row>
    <row r="21" spans="1:8" ht="12.75">
      <c r="A21" s="2">
        <v>4804</v>
      </c>
      <c r="B21" s="2">
        <v>3123</v>
      </c>
      <c r="C21" s="2">
        <v>2509</v>
      </c>
      <c r="F21" s="2" t="s">
        <v>90</v>
      </c>
      <c r="H21" s="2" t="s">
        <v>91</v>
      </c>
    </row>
    <row r="22" spans="1:8" ht="12.75">
      <c r="A22" s="2">
        <v>2699</v>
      </c>
      <c r="B22" s="2">
        <v>1936</v>
      </c>
      <c r="C22" s="2">
        <v>1513</v>
      </c>
      <c r="F22" s="2" t="s">
        <v>92</v>
      </c>
      <c r="H22" s="2" t="s">
        <v>93</v>
      </c>
    </row>
    <row r="23" spans="1:8" ht="12.75">
      <c r="A23" s="2">
        <v>1698</v>
      </c>
      <c r="B23" s="2">
        <v>1266</v>
      </c>
      <c r="C23" s="2">
        <v>913</v>
      </c>
      <c r="F23" s="2" t="s">
        <v>94</v>
      </c>
      <c r="H23" s="2" t="s">
        <v>95</v>
      </c>
    </row>
    <row r="24" spans="1:8" ht="12.75">
      <c r="A24" s="2">
        <v>1809</v>
      </c>
      <c r="B24" s="2">
        <v>1262</v>
      </c>
      <c r="C24" s="2">
        <v>1085</v>
      </c>
      <c r="F24" s="2" t="s">
        <v>96</v>
      </c>
      <c r="H24" s="2" t="s">
        <v>97</v>
      </c>
    </row>
    <row r="25" spans="1:8" ht="12.75">
      <c r="A25" s="2">
        <v>1153</v>
      </c>
      <c r="B25" s="2">
        <v>855</v>
      </c>
      <c r="C25" s="2">
        <v>592</v>
      </c>
      <c r="F25" s="2" t="s">
        <v>98</v>
      </c>
      <c r="H25" s="2" t="s">
        <v>99</v>
      </c>
    </row>
    <row r="26" spans="1:8" ht="12.75">
      <c r="A26" s="2">
        <v>1712</v>
      </c>
      <c r="B26" s="2">
        <v>1429</v>
      </c>
      <c r="C26" s="2">
        <v>1159</v>
      </c>
      <c r="F26" s="2" t="s">
        <v>100</v>
      </c>
      <c r="H26" s="2" t="s">
        <v>101</v>
      </c>
    </row>
    <row r="27" spans="1:8" ht="12.75">
      <c r="A27" s="2">
        <v>3736</v>
      </c>
      <c r="B27" s="2">
        <v>2772</v>
      </c>
      <c r="C27" s="2">
        <v>1830</v>
      </c>
      <c r="F27" s="2" t="s">
        <v>102</v>
      </c>
      <c r="H27" s="2" t="s">
        <v>103</v>
      </c>
    </row>
    <row r="28" spans="1:8" ht="12.75">
      <c r="A28" s="2">
        <v>652</v>
      </c>
      <c r="B28" s="2">
        <v>387</v>
      </c>
      <c r="C28" s="2">
        <v>294</v>
      </c>
      <c r="F28" s="2" t="s">
        <v>104</v>
      </c>
      <c r="H28" s="2" t="s">
        <v>105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Admin</cp:lastModifiedBy>
  <cp:lastPrinted>2013-08-16T05:45:49Z</cp:lastPrinted>
  <dcterms:created xsi:type="dcterms:W3CDTF">2011-07-25T06:48:37Z</dcterms:created>
  <dcterms:modified xsi:type="dcterms:W3CDTF">2013-08-31T07:56:50Z</dcterms:modified>
  <cp:category/>
  <cp:version/>
  <cp:contentType/>
  <cp:contentStatus/>
</cp:coreProperties>
</file>