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</sheets>
  <definedNames>
    <definedName name="Z1_4">#REF!</definedName>
    <definedName name="_xlnm.Print_Area" localSheetId="0">'1_4'!$A$1:$P$36</definedName>
  </definedNames>
  <calcPr calcMode="manual" fullCalcOnLoad="1"/>
</workbook>
</file>

<file path=xl/sharedStrings.xml><?xml version="1.0" encoding="utf-8"?>
<sst xmlns="http://schemas.openxmlformats.org/spreadsheetml/2006/main" count="58" uniqueCount="43">
  <si>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</si>
  <si>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</si>
  <si>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</si>
  <si>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</si>
  <si>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</si>
  <si>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</si>
  <si>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</si>
  <si>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</si>
  <si>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</si>
  <si>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</si>
  <si>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</si>
  <si>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</si>
  <si>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</si>
  <si>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</si>
  <si>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</si>
  <si>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</si>
  <si>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</si>
  <si>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</si>
  <si>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</si>
  <si>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</si>
  <si>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</si>
  <si>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</si>
  <si>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</si>
  <si>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</si>
  <si>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</si>
  <si>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</si>
  <si>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</si>
  <si>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</si>
  <si>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</si>
  <si>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</si>
  <si>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</si>
  <si>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</si>
  <si>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</si>
  <si>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</si>
  <si>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</si>
  <si>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</si>
  <si>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</si>
  <si>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</si>
  <si>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</si>
  <si>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</si>
  <si>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</si>
  <si>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2016 рік</t>
  </si>
  <si>
    <t>2015 рік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</si>
</sst>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 hidden="1"/>
    </xf>
    <xf numFmtId="181" fontId="1" fillId="33" borderId="10" xfId="0" applyNumberFormat="1" applyFont="1" applyFill="1" applyBorder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vertical="center" wrapText="1"/>
    </xf>
    <xf numFmtId="181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 applyProtection="1">
      <alignment/>
      <protection hidden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1" customWidth="1"/>
    <col min="8" max="8" width="8.00390625" style="11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1" customWidth="1"/>
    <col min="15" max="15" width="8.00390625" style="11" customWidth="1"/>
    <col min="16" max="16" width="9.375" style="1" customWidth="1"/>
    <col min="17" max="18" width="7.125" style="1" customWidth="1"/>
    <col min="19" max="16384" width="9.125" style="1" customWidth="1"/>
  </cols>
  <sheetData>
    <row r="1" spans="1:16" ht="15.75" customHeight="1">
      <c r="A1" s="14"/>
      <c r="P1" s="2" t="s">
        <v>0</v>
      </c>
    </row>
    <row r="2" spans="1:18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</row>
    <row r="3" spans="1:18" ht="18.7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"/>
    </row>
    <row r="4" spans="1:18" ht="14.25" customHeight="1">
      <c r="A4" s="4"/>
      <c r="B4" s="4"/>
      <c r="C4" s="4"/>
      <c r="D4" s="4"/>
      <c r="E4" s="4"/>
      <c r="F4" s="41"/>
      <c r="G4" s="42"/>
      <c r="H4" s="42"/>
      <c r="I4" s="42"/>
      <c r="J4" s="4"/>
      <c r="K4" s="4"/>
      <c r="L4" s="4"/>
      <c r="M4" s="4"/>
      <c r="N4" s="13"/>
      <c r="O4" s="13"/>
      <c r="P4" s="4"/>
      <c r="Q4" s="4"/>
      <c r="R4" s="4"/>
    </row>
    <row r="5" spans="1:16" ht="24.75" customHeight="1">
      <c r="A5" s="39" t="s">
        <v>2</v>
      </c>
      <c r="B5" s="40" t="s">
        <v>3</v>
      </c>
      <c r="C5" s="35" t="s">
        <v>4</v>
      </c>
      <c r="D5" s="35"/>
      <c r="E5" s="35"/>
      <c r="F5" s="35"/>
      <c r="G5" s="35"/>
      <c r="H5" s="35"/>
      <c r="I5" s="35"/>
      <c r="J5" s="35" t="s">
        <v>5</v>
      </c>
      <c r="K5" s="35"/>
      <c r="L5" s="35"/>
      <c r="M5" s="35"/>
      <c r="N5" s="35"/>
      <c r="O5" s="35"/>
      <c r="P5" s="35"/>
    </row>
    <row r="6" spans="1:16" ht="54" customHeight="1">
      <c r="A6" s="39"/>
      <c r="B6" s="40"/>
      <c r="C6" s="35" t="s">
        <v>6</v>
      </c>
      <c r="D6" s="35"/>
      <c r="E6" s="35" t="s">
        <v>7</v>
      </c>
      <c r="F6" s="35"/>
      <c r="G6" s="36" t="s">
        <v>8</v>
      </c>
      <c r="H6" s="36"/>
      <c r="I6" s="38" t="s">
        <v>9</v>
      </c>
      <c r="J6" s="35" t="s">
        <v>6</v>
      </c>
      <c r="K6" s="35"/>
      <c r="L6" s="35" t="s">
        <v>7</v>
      </c>
      <c r="M6" s="35"/>
      <c r="N6" s="36" t="s">
        <v>8</v>
      </c>
      <c r="O6" s="36"/>
      <c r="P6" s="38" t="s">
        <v>9</v>
      </c>
    </row>
    <row r="7" spans="1:16" ht="45.75" customHeight="1">
      <c r="A7" s="39"/>
      <c r="B7" s="40"/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38"/>
      <c r="J7" s="5" t="s">
        <v>42</v>
      </c>
      <c r="K7" s="5" t="s">
        <v>41</v>
      </c>
      <c r="L7" s="5" t="s">
        <v>42</v>
      </c>
      <c r="M7" s="5" t="s">
        <v>41</v>
      </c>
      <c r="N7" s="5" t="s">
        <v>42</v>
      </c>
      <c r="O7" s="5" t="s">
        <v>41</v>
      </c>
      <c r="P7" s="38"/>
    </row>
    <row r="8" spans="1:16" ht="12.75" customHeight="1">
      <c r="A8" s="9" t="s">
        <v>10</v>
      </c>
      <c r="B8" s="9" t="s">
        <v>11</v>
      </c>
      <c r="C8" s="9">
        <v>1</v>
      </c>
      <c r="D8" s="9">
        <v>2</v>
      </c>
      <c r="E8" s="9">
        <v>3</v>
      </c>
      <c r="F8" s="9">
        <v>4</v>
      </c>
      <c r="G8" s="12">
        <v>5</v>
      </c>
      <c r="H8" s="12">
        <v>6</v>
      </c>
      <c r="I8" s="20">
        <v>7</v>
      </c>
      <c r="J8" s="9">
        <v>8</v>
      </c>
      <c r="K8" s="9">
        <v>9</v>
      </c>
      <c r="L8" s="9">
        <v>10</v>
      </c>
      <c r="M8" s="9">
        <v>11</v>
      </c>
      <c r="N8" s="12">
        <v>12</v>
      </c>
      <c r="O8" s="12">
        <v>13</v>
      </c>
      <c r="P8" s="20">
        <v>14</v>
      </c>
    </row>
    <row r="9" spans="1:16" ht="12" customHeight="1">
      <c r="A9" s="24">
        <v>1</v>
      </c>
      <c r="B9" s="7" t="s">
        <v>12</v>
      </c>
      <c r="C9" s="15"/>
      <c r="D9" s="15"/>
      <c r="E9" s="16"/>
      <c r="F9" s="16"/>
      <c r="G9" s="26"/>
      <c r="H9" s="26"/>
      <c r="I9" s="21"/>
      <c r="J9" s="17"/>
      <c r="K9" s="17"/>
      <c r="L9" s="17"/>
      <c r="M9" s="17"/>
      <c r="N9" s="28"/>
      <c r="O9" s="28"/>
      <c r="P9" s="22"/>
    </row>
    <row r="10" spans="1:16" ht="12" customHeight="1">
      <c r="A10" s="24">
        <v>2</v>
      </c>
      <c r="B10" s="7" t="s">
        <v>13</v>
      </c>
      <c r="C10" s="15">
        <v>19</v>
      </c>
      <c r="D10" s="16">
        <v>19</v>
      </c>
      <c r="E10" s="16">
        <v>2147</v>
      </c>
      <c r="F10" s="16">
        <v>1498</v>
      </c>
      <c r="G10" s="26">
        <f>E10/C10/11</f>
        <v>10.272727272727273</v>
      </c>
      <c r="H10" s="26">
        <f>F10/D10/11</f>
        <v>7.167464114832535</v>
      </c>
      <c r="I10" s="30">
        <f>H10/G10*100-100</f>
        <v>-30.22822543083373</v>
      </c>
      <c r="J10" s="17"/>
      <c r="K10" s="17"/>
      <c r="L10" s="17"/>
      <c r="M10" s="17"/>
      <c r="N10" s="28"/>
      <c r="O10" s="28"/>
      <c r="P10" s="22"/>
    </row>
    <row r="11" spans="1:16" ht="12" customHeight="1">
      <c r="A11" s="24">
        <v>3</v>
      </c>
      <c r="B11" s="7" t="s">
        <v>14</v>
      </c>
      <c r="C11" s="15">
        <v>17</v>
      </c>
      <c r="D11" s="16">
        <v>17</v>
      </c>
      <c r="E11" s="16">
        <v>1733</v>
      </c>
      <c r="F11" s="16">
        <v>1354</v>
      </c>
      <c r="G11" s="26">
        <f aca="true" t="shared" si="0" ref="G11:G36">E11/C11/11</f>
        <v>9.267379679144385</v>
      </c>
      <c r="H11" s="26">
        <f aca="true" t="shared" si="1" ref="H11:H34">F11/D11/11</f>
        <v>7.240641711229946</v>
      </c>
      <c r="I11" s="30">
        <f aca="true" t="shared" si="2" ref="I11:I36">H11/G11*100-100</f>
        <v>-21.86959030582804</v>
      </c>
      <c r="J11" s="17"/>
      <c r="K11" s="17"/>
      <c r="L11" s="17"/>
      <c r="M11" s="17"/>
      <c r="N11" s="28"/>
      <c r="O11" s="28"/>
      <c r="P11" s="22"/>
    </row>
    <row r="12" spans="1:16" ht="12" customHeight="1">
      <c r="A12" s="24">
        <v>4</v>
      </c>
      <c r="B12" s="7" t="s">
        <v>15</v>
      </c>
      <c r="C12" s="15">
        <v>48</v>
      </c>
      <c r="D12" s="16">
        <v>46</v>
      </c>
      <c r="E12" s="16">
        <v>16415</v>
      </c>
      <c r="F12" s="16">
        <v>16411</v>
      </c>
      <c r="G12" s="26">
        <f t="shared" si="0"/>
        <v>31.089015151515152</v>
      </c>
      <c r="H12" s="26">
        <f t="shared" si="1"/>
        <v>32.43280632411067</v>
      </c>
      <c r="I12" s="30">
        <f t="shared" si="2"/>
        <v>4.322398654465019</v>
      </c>
      <c r="J12" s="17">
        <v>36</v>
      </c>
      <c r="K12" s="17">
        <v>33</v>
      </c>
      <c r="L12" s="17">
        <v>4301</v>
      </c>
      <c r="M12" s="17">
        <v>3779</v>
      </c>
      <c r="N12" s="29">
        <f>L12/J12/11</f>
        <v>10.861111111111112</v>
      </c>
      <c r="O12" s="28">
        <v>10.4104683195592</v>
      </c>
      <c r="P12" s="32">
        <f>O12/N12*100-100</f>
        <v>-4.149140791782315</v>
      </c>
    </row>
    <row r="13" spans="1:16" ht="12" customHeight="1">
      <c r="A13" s="24">
        <v>5</v>
      </c>
      <c r="B13" s="7" t="s">
        <v>16</v>
      </c>
      <c r="C13" s="15">
        <v>54</v>
      </c>
      <c r="D13" s="16">
        <v>54</v>
      </c>
      <c r="E13" s="16">
        <v>4601</v>
      </c>
      <c r="F13" s="16">
        <v>4610</v>
      </c>
      <c r="G13" s="26">
        <f t="shared" si="0"/>
        <v>7.745791245791247</v>
      </c>
      <c r="H13" s="26">
        <f t="shared" si="1"/>
        <v>7.76094276094276</v>
      </c>
      <c r="I13" s="30">
        <f t="shared" si="2"/>
        <v>0.1956096500760509</v>
      </c>
      <c r="J13" s="17">
        <v>36</v>
      </c>
      <c r="K13" s="17">
        <v>36</v>
      </c>
      <c r="L13" s="17">
        <v>2918</v>
      </c>
      <c r="M13" s="17">
        <v>3417</v>
      </c>
      <c r="N13" s="29">
        <f>L13/J13/11</f>
        <v>7.3686868686868685</v>
      </c>
      <c r="O13" s="28">
        <v>8.62878787878788</v>
      </c>
      <c r="P13" s="32">
        <f>O13/N13*100-100</f>
        <v>17.100753941055544</v>
      </c>
    </row>
    <row r="14" spans="1:16" ht="12" customHeight="1">
      <c r="A14" s="24">
        <v>6</v>
      </c>
      <c r="B14" s="7" t="s">
        <v>17</v>
      </c>
      <c r="C14" s="15">
        <v>20</v>
      </c>
      <c r="D14" s="16">
        <v>20</v>
      </c>
      <c r="E14" s="16">
        <v>2870</v>
      </c>
      <c r="F14" s="16">
        <v>2455</v>
      </c>
      <c r="G14" s="26">
        <f t="shared" si="0"/>
        <v>13.045454545454545</v>
      </c>
      <c r="H14" s="26">
        <f t="shared" si="1"/>
        <v>11.159090909090908</v>
      </c>
      <c r="I14" s="30">
        <f t="shared" si="2"/>
        <v>-14.459930313588856</v>
      </c>
      <c r="J14" s="17"/>
      <c r="K14" s="17"/>
      <c r="L14" s="17"/>
      <c r="M14" s="17"/>
      <c r="N14" s="29"/>
      <c r="O14" s="28"/>
      <c r="P14" s="32"/>
    </row>
    <row r="15" spans="1:16" ht="12" customHeight="1">
      <c r="A15" s="24">
        <v>7</v>
      </c>
      <c r="B15" s="7" t="s">
        <v>18</v>
      </c>
      <c r="C15" s="15">
        <v>17</v>
      </c>
      <c r="D15" s="16">
        <v>17</v>
      </c>
      <c r="E15" s="16">
        <v>1847</v>
      </c>
      <c r="F15" s="16">
        <v>1398</v>
      </c>
      <c r="G15" s="26">
        <f t="shared" si="0"/>
        <v>9.877005347593583</v>
      </c>
      <c r="H15" s="26">
        <f t="shared" si="1"/>
        <v>7.475935828877005</v>
      </c>
      <c r="I15" s="30">
        <f t="shared" si="2"/>
        <v>-24.309691391445583</v>
      </c>
      <c r="J15" s="17"/>
      <c r="K15" s="17"/>
      <c r="L15" s="17"/>
      <c r="M15" s="17"/>
      <c r="N15" s="29"/>
      <c r="O15" s="28"/>
      <c r="P15" s="32"/>
    </row>
    <row r="16" spans="1:16" ht="12" customHeight="1">
      <c r="A16" s="24">
        <v>8</v>
      </c>
      <c r="B16" s="7" t="s">
        <v>19</v>
      </c>
      <c r="C16" s="15">
        <v>36</v>
      </c>
      <c r="D16" s="16">
        <v>36</v>
      </c>
      <c r="E16" s="16">
        <v>8919</v>
      </c>
      <c r="F16" s="16">
        <v>5743</v>
      </c>
      <c r="G16" s="26">
        <f t="shared" si="0"/>
        <v>22.522727272727273</v>
      </c>
      <c r="H16" s="26">
        <f t="shared" si="1"/>
        <v>14.502525252525253</v>
      </c>
      <c r="I16" s="30">
        <f t="shared" si="2"/>
        <v>-35.60937324812198</v>
      </c>
      <c r="J16" s="17"/>
      <c r="K16" s="17"/>
      <c r="L16" s="17"/>
      <c r="M16" s="17"/>
      <c r="N16" s="29"/>
      <c r="O16" s="28"/>
      <c r="P16" s="32"/>
    </row>
    <row r="17" spans="1:16" ht="12" customHeight="1">
      <c r="A17" s="24">
        <v>9</v>
      </c>
      <c r="B17" s="7" t="s">
        <v>20</v>
      </c>
      <c r="C17" s="15">
        <v>24</v>
      </c>
      <c r="D17" s="16">
        <v>23</v>
      </c>
      <c r="E17" s="16">
        <v>2368</v>
      </c>
      <c r="F17" s="16">
        <v>2043</v>
      </c>
      <c r="G17" s="26">
        <f t="shared" si="0"/>
        <v>8.96969696969697</v>
      </c>
      <c r="H17" s="26">
        <f t="shared" si="1"/>
        <v>8.075098814229248</v>
      </c>
      <c r="I17" s="30">
        <f t="shared" si="2"/>
        <v>-9.973560517038791</v>
      </c>
      <c r="J17" s="17"/>
      <c r="K17" s="17"/>
      <c r="L17" s="17"/>
      <c r="M17" s="17"/>
      <c r="N17" s="29"/>
      <c r="O17" s="28"/>
      <c r="P17" s="32"/>
    </row>
    <row r="18" spans="1:16" ht="12" customHeight="1">
      <c r="A18" s="24">
        <v>10</v>
      </c>
      <c r="B18" s="7" t="s">
        <v>21</v>
      </c>
      <c r="C18" s="15">
        <v>30</v>
      </c>
      <c r="D18" s="16">
        <v>30</v>
      </c>
      <c r="E18" s="16">
        <v>8583</v>
      </c>
      <c r="F18" s="16">
        <v>6931</v>
      </c>
      <c r="G18" s="26">
        <f t="shared" si="0"/>
        <v>26.00909090909091</v>
      </c>
      <c r="H18" s="26">
        <f t="shared" si="1"/>
        <v>21.003030303030304</v>
      </c>
      <c r="I18" s="30">
        <f t="shared" si="2"/>
        <v>-19.247349411627653</v>
      </c>
      <c r="J18" s="17"/>
      <c r="K18" s="17"/>
      <c r="L18" s="17"/>
      <c r="M18" s="17"/>
      <c r="N18" s="29"/>
      <c r="O18" s="28"/>
      <c r="P18" s="32"/>
    </row>
    <row r="19" spans="1:16" ht="12" customHeight="1">
      <c r="A19" s="24">
        <v>11</v>
      </c>
      <c r="B19" s="7" t="s">
        <v>22</v>
      </c>
      <c r="C19" s="15">
        <v>16</v>
      </c>
      <c r="D19" s="16">
        <v>16</v>
      </c>
      <c r="E19" s="16">
        <v>2077</v>
      </c>
      <c r="F19" s="16">
        <v>1893</v>
      </c>
      <c r="G19" s="26">
        <f t="shared" si="0"/>
        <v>11.801136363636363</v>
      </c>
      <c r="H19" s="26">
        <f t="shared" si="1"/>
        <v>10.755681818181818</v>
      </c>
      <c r="I19" s="30">
        <f t="shared" si="2"/>
        <v>-8.858931150698126</v>
      </c>
      <c r="J19" s="17"/>
      <c r="K19" s="17"/>
      <c r="L19" s="17"/>
      <c r="M19" s="17"/>
      <c r="N19" s="29"/>
      <c r="O19" s="28"/>
      <c r="P19" s="32"/>
    </row>
    <row r="20" spans="1:16" ht="12" customHeight="1">
      <c r="A20" s="24">
        <v>12</v>
      </c>
      <c r="B20" s="7" t="s">
        <v>23</v>
      </c>
      <c r="C20" s="15">
        <v>37</v>
      </c>
      <c r="D20" s="16">
        <v>37</v>
      </c>
      <c r="E20" s="16">
        <v>1492</v>
      </c>
      <c r="F20" s="16">
        <v>1897</v>
      </c>
      <c r="G20" s="26">
        <f t="shared" si="0"/>
        <v>3.6658476658476657</v>
      </c>
      <c r="H20" s="26">
        <f t="shared" si="1"/>
        <v>4.660933660933662</v>
      </c>
      <c r="I20" s="30">
        <f t="shared" si="2"/>
        <v>27.14477211796249</v>
      </c>
      <c r="J20" s="17"/>
      <c r="K20" s="17"/>
      <c r="L20" s="17"/>
      <c r="M20" s="17"/>
      <c r="N20" s="29"/>
      <c r="O20" s="28"/>
      <c r="P20" s="32"/>
    </row>
    <row r="21" spans="1:16" ht="12" customHeight="1">
      <c r="A21" s="24">
        <v>13</v>
      </c>
      <c r="B21" s="7" t="s">
        <v>24</v>
      </c>
      <c r="C21" s="15">
        <v>36</v>
      </c>
      <c r="D21" s="16">
        <v>36</v>
      </c>
      <c r="E21" s="16">
        <v>6184</v>
      </c>
      <c r="F21" s="16">
        <v>5123</v>
      </c>
      <c r="G21" s="26">
        <f t="shared" si="0"/>
        <v>15.616161616161616</v>
      </c>
      <c r="H21" s="26">
        <f t="shared" si="1"/>
        <v>12.936868686868685</v>
      </c>
      <c r="I21" s="30">
        <f t="shared" si="2"/>
        <v>-17.157179818887457</v>
      </c>
      <c r="J21" s="17">
        <v>30</v>
      </c>
      <c r="K21" s="17">
        <v>30</v>
      </c>
      <c r="L21" s="17">
        <v>3135</v>
      </c>
      <c r="M21" s="17">
        <v>2998</v>
      </c>
      <c r="N21" s="29">
        <f>L21/J21/11</f>
        <v>9.5</v>
      </c>
      <c r="O21" s="28">
        <v>9.08484848484849</v>
      </c>
      <c r="P21" s="32">
        <f>O21/N21*100-100</f>
        <v>-4.370015948963271</v>
      </c>
    </row>
    <row r="22" spans="1:16" ht="12" customHeight="1">
      <c r="A22" s="24">
        <v>14</v>
      </c>
      <c r="B22" s="7" t="s">
        <v>25</v>
      </c>
      <c r="C22" s="15">
        <v>21</v>
      </c>
      <c r="D22" s="16">
        <v>21</v>
      </c>
      <c r="E22" s="16">
        <v>3234</v>
      </c>
      <c r="F22" s="16">
        <v>2699</v>
      </c>
      <c r="G22" s="26">
        <f t="shared" si="0"/>
        <v>14</v>
      </c>
      <c r="H22" s="26">
        <f t="shared" si="1"/>
        <v>11.683982683982684</v>
      </c>
      <c r="I22" s="30">
        <f t="shared" si="2"/>
        <v>-16.542980828695107</v>
      </c>
      <c r="J22" s="17"/>
      <c r="K22" s="17"/>
      <c r="L22" s="17"/>
      <c r="M22" s="17"/>
      <c r="N22" s="29"/>
      <c r="O22" s="28"/>
      <c r="P22" s="32"/>
    </row>
    <row r="23" spans="1:16" ht="12" customHeight="1">
      <c r="A23" s="24">
        <v>15</v>
      </c>
      <c r="B23" s="7" t="s">
        <v>26</v>
      </c>
      <c r="C23" s="15">
        <v>38</v>
      </c>
      <c r="D23" s="16">
        <v>35</v>
      </c>
      <c r="E23" s="16">
        <v>10932</v>
      </c>
      <c r="F23" s="16">
        <v>7213</v>
      </c>
      <c r="G23" s="26">
        <f t="shared" si="0"/>
        <v>26.15311004784689</v>
      </c>
      <c r="H23" s="26">
        <f t="shared" si="1"/>
        <v>18.735064935064937</v>
      </c>
      <c r="I23" s="30">
        <f t="shared" si="2"/>
        <v>-28.363911975327994</v>
      </c>
      <c r="J23" s="17">
        <v>36</v>
      </c>
      <c r="K23" s="18">
        <v>36</v>
      </c>
      <c r="L23" s="17">
        <v>3677</v>
      </c>
      <c r="M23" s="17">
        <v>3378</v>
      </c>
      <c r="N23" s="29">
        <f>L23/J23/11</f>
        <v>9.285353535353535</v>
      </c>
      <c r="O23" s="28">
        <v>8.53030303030303</v>
      </c>
      <c r="P23" s="32">
        <f>O23/N23*100-100</f>
        <v>-8.13162904541747</v>
      </c>
    </row>
    <row r="24" spans="1:16" ht="12" customHeight="1">
      <c r="A24" s="24">
        <v>16</v>
      </c>
      <c r="B24" s="7" t="s">
        <v>27</v>
      </c>
      <c r="C24" s="15">
        <v>22</v>
      </c>
      <c r="D24" s="16">
        <v>22</v>
      </c>
      <c r="E24" s="16">
        <v>3587</v>
      </c>
      <c r="F24" s="16">
        <v>2871</v>
      </c>
      <c r="G24" s="26">
        <f t="shared" si="0"/>
        <v>14.822314049586776</v>
      </c>
      <c r="H24" s="26">
        <f t="shared" si="1"/>
        <v>11.863636363636363</v>
      </c>
      <c r="I24" s="30">
        <f t="shared" si="2"/>
        <v>-19.960970170058545</v>
      </c>
      <c r="J24" s="17"/>
      <c r="K24" s="17"/>
      <c r="L24" s="17"/>
      <c r="M24" s="17"/>
      <c r="N24" s="29"/>
      <c r="O24" s="28"/>
      <c r="P24" s="32"/>
    </row>
    <row r="25" spans="1:16" ht="12" customHeight="1">
      <c r="A25" s="24">
        <v>17</v>
      </c>
      <c r="B25" s="7" t="s">
        <v>28</v>
      </c>
      <c r="C25" s="15">
        <v>20</v>
      </c>
      <c r="D25" s="16">
        <v>20</v>
      </c>
      <c r="E25" s="16">
        <v>2561</v>
      </c>
      <c r="F25" s="16">
        <v>2171</v>
      </c>
      <c r="G25" s="26">
        <f t="shared" si="0"/>
        <v>11.640909090909092</v>
      </c>
      <c r="H25" s="26">
        <f t="shared" si="1"/>
        <v>9.868181818181817</v>
      </c>
      <c r="I25" s="30">
        <f t="shared" si="2"/>
        <v>-15.22842639593911</v>
      </c>
      <c r="J25" s="17">
        <v>28</v>
      </c>
      <c r="K25" s="18">
        <v>28</v>
      </c>
      <c r="L25" s="17">
        <v>3023</v>
      </c>
      <c r="M25" s="17">
        <v>2535</v>
      </c>
      <c r="N25" s="29">
        <f>L25/J25/11</f>
        <v>9.814935064935064</v>
      </c>
      <c r="O25" s="28">
        <v>8.23051948051948</v>
      </c>
      <c r="P25" s="32">
        <f>O25/N25*100-100</f>
        <v>-16.14290439960304</v>
      </c>
    </row>
    <row r="26" spans="1:16" ht="12" customHeight="1">
      <c r="A26" s="24">
        <v>18</v>
      </c>
      <c r="B26" s="7" t="s">
        <v>29</v>
      </c>
      <c r="C26" s="15">
        <v>21</v>
      </c>
      <c r="D26" s="16">
        <v>21</v>
      </c>
      <c r="E26" s="16">
        <v>2829</v>
      </c>
      <c r="F26" s="16">
        <v>1901</v>
      </c>
      <c r="G26" s="26">
        <f t="shared" si="0"/>
        <v>12.246753246753247</v>
      </c>
      <c r="H26" s="26">
        <f t="shared" si="1"/>
        <v>8.229437229437229</v>
      </c>
      <c r="I26" s="30">
        <f t="shared" si="2"/>
        <v>-32.80311063980206</v>
      </c>
      <c r="J26" s="17"/>
      <c r="K26" s="17"/>
      <c r="L26" s="17"/>
      <c r="M26" s="17"/>
      <c r="N26" s="29"/>
      <c r="O26" s="28"/>
      <c r="P26" s="32"/>
    </row>
    <row r="27" spans="1:16" ht="12" customHeight="1">
      <c r="A27" s="24">
        <v>19</v>
      </c>
      <c r="B27" s="7" t="s">
        <v>30</v>
      </c>
      <c r="C27" s="15">
        <v>18</v>
      </c>
      <c r="D27" s="16">
        <v>18</v>
      </c>
      <c r="E27" s="16">
        <v>1187</v>
      </c>
      <c r="F27" s="16">
        <v>882</v>
      </c>
      <c r="G27" s="26">
        <f t="shared" si="0"/>
        <v>5.994949494949495</v>
      </c>
      <c r="H27" s="26">
        <f t="shared" si="1"/>
        <v>4.454545454545454</v>
      </c>
      <c r="I27" s="30">
        <f t="shared" si="2"/>
        <v>-25.695029486099415</v>
      </c>
      <c r="J27" s="17"/>
      <c r="K27" s="17"/>
      <c r="L27" s="17"/>
      <c r="M27" s="17"/>
      <c r="N27" s="29"/>
      <c r="O27" s="28"/>
      <c r="P27" s="32"/>
    </row>
    <row r="28" spans="1:16" ht="12" customHeight="1">
      <c r="A28" s="24">
        <v>20</v>
      </c>
      <c r="B28" s="7" t="s">
        <v>31</v>
      </c>
      <c r="C28" s="15">
        <v>45</v>
      </c>
      <c r="D28" s="16">
        <v>45</v>
      </c>
      <c r="E28" s="16">
        <v>10666</v>
      </c>
      <c r="F28" s="16">
        <v>8145</v>
      </c>
      <c r="G28" s="26">
        <f t="shared" si="0"/>
        <v>21.547474747474748</v>
      </c>
      <c r="H28" s="26">
        <f t="shared" si="1"/>
        <v>16.454545454545453</v>
      </c>
      <c r="I28" s="30">
        <f t="shared" si="2"/>
        <v>-23.635852240765047</v>
      </c>
      <c r="J28" s="17">
        <v>40</v>
      </c>
      <c r="K28" s="18">
        <v>40</v>
      </c>
      <c r="L28" s="17">
        <v>5842</v>
      </c>
      <c r="M28" s="17">
        <v>3469</v>
      </c>
      <c r="N28" s="29">
        <f>L28/J28/11</f>
        <v>13.27727272727273</v>
      </c>
      <c r="O28" s="28">
        <v>7.88409090909091</v>
      </c>
      <c r="P28" s="32">
        <f>O28/N28*100-100</f>
        <v>-40.619650804519004</v>
      </c>
    </row>
    <row r="29" spans="1:16" ht="12" customHeight="1">
      <c r="A29" s="24">
        <v>21</v>
      </c>
      <c r="B29" s="7" t="s">
        <v>32</v>
      </c>
      <c r="C29" s="15">
        <v>18</v>
      </c>
      <c r="D29" s="16">
        <v>18</v>
      </c>
      <c r="E29" s="16">
        <v>2456</v>
      </c>
      <c r="F29" s="16">
        <v>1824</v>
      </c>
      <c r="G29" s="26">
        <f t="shared" si="0"/>
        <v>12.404040404040405</v>
      </c>
      <c r="H29" s="26">
        <f t="shared" si="1"/>
        <v>9.212121212121211</v>
      </c>
      <c r="I29" s="30">
        <f t="shared" si="2"/>
        <v>-25.73289902280132</v>
      </c>
      <c r="J29" s="17"/>
      <c r="K29" s="17"/>
      <c r="L29" s="17"/>
      <c r="M29" s="17"/>
      <c r="N29" s="29"/>
      <c r="O29" s="28"/>
      <c r="P29" s="32"/>
    </row>
    <row r="30" spans="1:16" ht="12" customHeight="1">
      <c r="A30" s="24">
        <v>22</v>
      </c>
      <c r="B30" s="7" t="s">
        <v>33</v>
      </c>
      <c r="C30" s="15">
        <v>22</v>
      </c>
      <c r="D30" s="16">
        <v>22</v>
      </c>
      <c r="E30" s="16">
        <v>3226</v>
      </c>
      <c r="F30" s="16">
        <v>2468</v>
      </c>
      <c r="G30" s="26">
        <f t="shared" si="0"/>
        <v>13.330578512396693</v>
      </c>
      <c r="H30" s="26">
        <f t="shared" si="1"/>
        <v>10.198347107438018</v>
      </c>
      <c r="I30" s="30">
        <f t="shared" si="2"/>
        <v>-23.496590204587704</v>
      </c>
      <c r="J30" s="17"/>
      <c r="K30" s="17"/>
      <c r="L30" s="17"/>
      <c r="M30" s="17"/>
      <c r="N30" s="29"/>
      <c r="O30" s="28"/>
      <c r="P30" s="32"/>
    </row>
    <row r="31" spans="1:16" ht="12" customHeight="1">
      <c r="A31" s="24">
        <v>23</v>
      </c>
      <c r="B31" s="7" t="s">
        <v>34</v>
      </c>
      <c r="C31" s="15">
        <v>18</v>
      </c>
      <c r="D31" s="16">
        <v>18</v>
      </c>
      <c r="E31" s="16">
        <v>3343</v>
      </c>
      <c r="F31" s="16">
        <v>2809</v>
      </c>
      <c r="G31" s="26">
        <f t="shared" si="0"/>
        <v>16.883838383838384</v>
      </c>
      <c r="H31" s="26">
        <f t="shared" si="1"/>
        <v>14.186868686868685</v>
      </c>
      <c r="I31" s="30">
        <f t="shared" si="2"/>
        <v>-15.97367633861802</v>
      </c>
      <c r="J31" s="17"/>
      <c r="K31" s="17"/>
      <c r="L31" s="17"/>
      <c r="M31" s="17"/>
      <c r="N31" s="29"/>
      <c r="O31" s="28"/>
      <c r="P31" s="32"/>
    </row>
    <row r="32" spans="1:16" ht="12" customHeight="1">
      <c r="A32" s="24">
        <v>24</v>
      </c>
      <c r="B32" s="7" t="s">
        <v>35</v>
      </c>
      <c r="C32" s="15">
        <v>16</v>
      </c>
      <c r="D32" s="16">
        <v>16</v>
      </c>
      <c r="E32" s="16">
        <v>1185</v>
      </c>
      <c r="F32" s="16">
        <v>961</v>
      </c>
      <c r="G32" s="26">
        <f t="shared" si="0"/>
        <v>6.732954545454546</v>
      </c>
      <c r="H32" s="26">
        <f t="shared" si="1"/>
        <v>5.4602272727272725</v>
      </c>
      <c r="I32" s="30">
        <f t="shared" si="2"/>
        <v>-18.9029535864979</v>
      </c>
      <c r="J32" s="17"/>
      <c r="K32" s="17"/>
      <c r="L32" s="17"/>
      <c r="M32" s="17"/>
      <c r="N32" s="29"/>
      <c r="O32" s="28"/>
      <c r="P32" s="32"/>
    </row>
    <row r="33" spans="1:16" ht="12" customHeight="1">
      <c r="A33" s="24">
        <v>25</v>
      </c>
      <c r="B33" s="7" t="s">
        <v>36</v>
      </c>
      <c r="C33" s="15">
        <v>23</v>
      </c>
      <c r="D33" s="16">
        <v>23</v>
      </c>
      <c r="E33" s="16">
        <v>2171</v>
      </c>
      <c r="F33" s="16">
        <v>1850</v>
      </c>
      <c r="G33" s="26">
        <f t="shared" si="0"/>
        <v>8.58102766798419</v>
      </c>
      <c r="H33" s="26">
        <f t="shared" si="1"/>
        <v>7.312252964426878</v>
      </c>
      <c r="I33" s="30">
        <f t="shared" si="2"/>
        <v>-14.785812989405798</v>
      </c>
      <c r="J33" s="17"/>
      <c r="K33" s="17"/>
      <c r="L33" s="17"/>
      <c r="M33" s="17"/>
      <c r="N33" s="29"/>
      <c r="O33" s="28"/>
      <c r="P33" s="32"/>
    </row>
    <row r="34" spans="1:16" ht="12" customHeight="1">
      <c r="A34" s="24">
        <v>26</v>
      </c>
      <c r="B34" s="7" t="s">
        <v>37</v>
      </c>
      <c r="C34" s="15">
        <v>80</v>
      </c>
      <c r="D34" s="16">
        <v>80</v>
      </c>
      <c r="E34" s="16">
        <v>34218</v>
      </c>
      <c r="F34" s="16">
        <v>27508</v>
      </c>
      <c r="G34" s="26">
        <f t="shared" si="0"/>
        <v>38.88409090909091</v>
      </c>
      <c r="H34" s="26">
        <f t="shared" si="1"/>
        <v>31.25909090909091</v>
      </c>
      <c r="I34" s="30">
        <f t="shared" si="2"/>
        <v>-19.609562218715297</v>
      </c>
      <c r="J34" s="17">
        <v>70</v>
      </c>
      <c r="K34" s="18">
        <v>70</v>
      </c>
      <c r="L34" s="17">
        <v>13650</v>
      </c>
      <c r="M34" s="17">
        <v>11661</v>
      </c>
      <c r="N34" s="29">
        <f>L34/J34/11</f>
        <v>17.727272727272727</v>
      </c>
      <c r="O34" s="28">
        <v>15.1441558441558</v>
      </c>
      <c r="P34" s="32">
        <f>O34/N34*100-100</f>
        <v>-14.571428571428811</v>
      </c>
    </row>
    <row r="35" spans="1:16" ht="12" customHeight="1">
      <c r="A35" s="24">
        <v>27</v>
      </c>
      <c r="B35" s="7" t="s">
        <v>38</v>
      </c>
      <c r="C35" s="15"/>
      <c r="D35" s="16"/>
      <c r="E35" s="16"/>
      <c r="F35" s="16"/>
      <c r="G35" s="26"/>
      <c r="H35" s="26"/>
      <c r="I35" s="30"/>
      <c r="J35" s="17"/>
      <c r="K35" s="18"/>
      <c r="L35" s="17"/>
      <c r="M35" s="17"/>
      <c r="N35" s="29"/>
      <c r="O35" s="28"/>
      <c r="P35" s="32"/>
    </row>
    <row r="36" spans="1:16" ht="13.5" customHeight="1">
      <c r="A36" s="25"/>
      <c r="B36" s="23" t="s">
        <v>39</v>
      </c>
      <c r="C36" s="19">
        <f>SUM(C9:C35)</f>
        <v>716</v>
      </c>
      <c r="D36" s="19">
        <f>SUM(D9:D35)</f>
        <v>710</v>
      </c>
      <c r="E36" s="19">
        <f>SUM(E9:E35)</f>
        <v>140831</v>
      </c>
      <c r="F36" s="19">
        <f>SUM(F9:F35)</f>
        <v>114658</v>
      </c>
      <c r="G36" s="27">
        <f t="shared" si="0"/>
        <v>17.88103098019299</v>
      </c>
      <c r="H36" s="27">
        <f>F36/D36/11</f>
        <v>14.680921895006401</v>
      </c>
      <c r="I36" s="31">
        <f t="shared" si="2"/>
        <v>-17.896669877320733</v>
      </c>
      <c r="J36" s="19">
        <f>SUM(J9:J35)</f>
        <v>276</v>
      </c>
      <c r="K36" s="19">
        <f>SUM(K9:K35)</f>
        <v>273</v>
      </c>
      <c r="L36" s="19">
        <f>SUM(L9:L35)</f>
        <v>36546</v>
      </c>
      <c r="M36" s="19">
        <f>SUM(M9:M35)</f>
        <v>31237</v>
      </c>
      <c r="N36" s="34">
        <f>L36/J36/11</f>
        <v>12.037549407114625</v>
      </c>
      <c r="O36" s="27">
        <v>10.4</v>
      </c>
      <c r="P36" s="33">
        <f>O36/N36*100-100</f>
        <v>-13.603677557051384</v>
      </c>
    </row>
    <row r="37" spans="13:20" ht="12.75">
      <c r="M37" s="10"/>
      <c r="S37" s="8"/>
      <c r="T37" s="8"/>
    </row>
    <row r="38" spans="5:20" ht="12.75">
      <c r="E38" s="6"/>
      <c r="S38" s="8"/>
      <c r="T38" s="8"/>
    </row>
    <row r="39" spans="19:20" ht="12.75">
      <c r="S39" s="8"/>
      <c r="T39" s="8"/>
    </row>
    <row r="40" spans="19:20" ht="12.75">
      <c r="S40" s="8"/>
      <c r="T40" s="8"/>
    </row>
    <row r="41" spans="19:20" ht="12.75">
      <c r="S41" s="8"/>
      <c r="T41" s="8"/>
    </row>
    <row r="42" spans="19:20" ht="12.75">
      <c r="S42" s="8"/>
      <c r="T42" s="8"/>
    </row>
    <row r="43" spans="19:20" ht="12.75">
      <c r="S43" s="8"/>
      <c r="T43" s="8"/>
    </row>
    <row r="44" spans="19:20" ht="12.75">
      <c r="S44" s="8"/>
      <c r="T44" s="8"/>
    </row>
    <row r="45" spans="19:20" ht="12.75">
      <c r="S45" s="8"/>
      <c r="T45" s="8"/>
    </row>
    <row r="46" spans="19:20" ht="12.75">
      <c r="S46" s="8"/>
      <c r="T46" s="8"/>
    </row>
    <row r="47" spans="19:20" ht="12.75">
      <c r="S47" s="8"/>
      <c r="T47" s="8"/>
    </row>
    <row r="48" spans="19:20" ht="12.75">
      <c r="S48" s="8"/>
      <c r="T48" s="8"/>
    </row>
    <row r="49" spans="19:20" ht="12.75">
      <c r="S49" s="8"/>
      <c r="T49" s="8"/>
    </row>
    <row r="50" spans="19:20" ht="12.75">
      <c r="S50" s="8"/>
      <c r="T50" s="8"/>
    </row>
    <row r="51" spans="19:20" ht="12.75">
      <c r="S51" s="8"/>
      <c r="T51" s="8"/>
    </row>
    <row r="52" spans="19:20" ht="12.75">
      <c r="S52" s="8"/>
      <c r="T52" s="8"/>
    </row>
    <row r="53" spans="19:20" ht="12.75">
      <c r="S53" s="8"/>
      <c r="T53" s="8"/>
    </row>
    <row r="54" spans="8:20" ht="12.75">
      <c r="H54" s="11" t="s">
        <v>40</v>
      </c>
      <c r="S54" s="8"/>
      <c r="T54" s="8"/>
    </row>
    <row r="55" spans="19:20" ht="12.75">
      <c r="S55" s="8"/>
      <c r="T55" s="8"/>
    </row>
    <row r="56" spans="19:20" ht="12.75">
      <c r="S56" s="8"/>
      <c r="T56" s="8"/>
    </row>
    <row r="57" spans="19:20" ht="12.75">
      <c r="S57" s="8"/>
      <c r="T57" s="8"/>
    </row>
    <row r="58" spans="19:20" ht="12.75">
      <c r="S58" s="8"/>
      <c r="T58" s="8"/>
    </row>
    <row r="59" spans="19:20" ht="12.75">
      <c r="S59" s="8"/>
      <c r="T59" s="8"/>
    </row>
    <row r="60" spans="19:20" ht="12.75">
      <c r="S60" s="8"/>
      <c r="T60" s="8"/>
    </row>
    <row r="61" spans="19:20" ht="12.75">
      <c r="S61" s="8"/>
      <c r="T61" s="8"/>
    </row>
    <row r="62" spans="19:20" ht="12.75">
      <c r="S62" s="8"/>
      <c r="T62" s="8"/>
    </row>
    <row r="63" spans="19:20" ht="12.75">
      <c r="S63" s="8"/>
      <c r="T63" s="8"/>
    </row>
    <row r="64" spans="19:20" ht="12.75">
      <c r="S64" s="8"/>
      <c r="T64" s="8"/>
    </row>
  </sheetData>
  <sheetProtection/>
  <mergeCells count="15">
    <mergeCell ref="J6:K6"/>
    <mergeCell ref="F4:I4"/>
    <mergeCell ref="E6:F6"/>
    <mergeCell ref="G6:H6"/>
    <mergeCell ref="I6:I7"/>
    <mergeCell ref="L6:M6"/>
    <mergeCell ref="N6:O6"/>
    <mergeCell ref="A3:P3"/>
    <mergeCell ref="P6:P7"/>
    <mergeCell ref="C6:D6"/>
    <mergeCell ref="A2:P2"/>
    <mergeCell ref="A5:A7"/>
    <mergeCell ref="B5:B7"/>
    <mergeCell ref="C5:I5"/>
    <mergeCell ref="J5:P5"/>
  </mergeCells>
  <conditionalFormatting sqref="C7 E7:F7 M37 N37:O65536 J1:J2 J8:J65536 N1:O2 N4:O8 J4:J6 C9:I36 K9:P36">
    <cfRule type="cellIs" priority="4" dxfId="4" operator="equal" stopIfTrue="1">
      <formula>0</formula>
    </cfRule>
  </conditionalFormatting>
  <conditionalFormatting sqref="G7:H7">
    <cfRule type="cellIs" priority="3" dxfId="4" operator="equal" stopIfTrue="1">
      <formula>0</formula>
    </cfRule>
  </conditionalFormatting>
  <conditionalFormatting sqref="J7:K7">
    <cfRule type="cellIs" priority="2" dxfId="4" operator="equal" stopIfTrue="1">
      <formula>0</formula>
    </cfRule>
  </conditionalFormatting>
  <conditionalFormatting sqref="L7:M7">
    <cfRule type="cellIs" priority="1" dxfId="4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  <headerFooter alignWithMargins="0">
    <oddFooter>&amp;L19242BB3&amp;C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pastukhova</cp:lastModifiedBy>
  <cp:lastPrinted>2017-01-20T08:19:08Z</cp:lastPrinted>
  <dcterms:created xsi:type="dcterms:W3CDTF">2011-09-16T07:32:44Z</dcterms:created>
  <dcterms:modified xsi:type="dcterms:W3CDTF">2017-03-29T08:43:06Z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1.4_20.01.2017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2209476</vt:i4>
  </property>
  <property fmtid="{D5CDD505-2E9C-101B-9397-08002B2CF9AE}" pid="7" name="Тип звіту">
    <vt:lpwstr>1.4. Надходження справ і матеріалів до місцевих та апеляційних господарських судів</vt:lpwstr>
  </property>
  <property fmtid="{D5CDD505-2E9C-101B-9397-08002B2CF9AE}" pid="8" name="К.Cума">
    <vt:lpwstr>19242BB3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39A23566</vt:lpwstr>
  </property>
  <property fmtid="{D5CDD505-2E9C-101B-9397-08002B2CF9AE}" pid="16" name="Версія БД">
    <vt:lpwstr>3.18.3.1700</vt:lpwstr>
  </property>
</Properties>
</file>