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2'!$A$1:$AQ$476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<sst xmlns="http://schemas.openxmlformats.org/spreadsheetml/2006/main" count="7230" uniqueCount="2423">
  <si>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</si>
  <si>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</si>
  <si>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</si>
  <si>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</si>
  <si>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</si>
  <si>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</si>
  <si>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</si>
  <si>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</si>
  <si>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</si>
  <si>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</si>
  <si>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</si>
  <si>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</si>
  <si>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</si>
  <si>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</si>
  <si>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</si>
  <si>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</si>
  <si>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</si>
  <si>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</si>
  <si>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</si>
  <si>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</si>
  <si>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</si>
  <si>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</si>
  <si>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</si>
  <si>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</si>
  <si>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</si>
  <si>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</si>
  <si>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</si>
  <si>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</si>
  <si>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</si>
  <si>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</si>
  <si>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</si>
  <si>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</si>
  <si>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</si>
  <si>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</si>
  <si>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</si>
  <si>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</si>
  <si>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</si>
  <si>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</si>
  <si>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</si>
  <si>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</si>
  <si>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</si>
  <si>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</si>
  <si>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</si>
  <si>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</si>
  <si>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</si>
  <si>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</si>
  <si>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</si>
  <si>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</si>
  <si>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</si>
  <si>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</si>
  <si>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</si>
  <si>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</si>
  <si>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</si>
  <si>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</si>
  <si>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</si>
  <si>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</si>
  <si>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</si>
  <si>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</si>
  <si>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</si>
  <si>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</si>
  <si>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</si>
  <si>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</si>
  <si>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</si>
  <si>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</si>
  <si>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</si>
  <si>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</si>
  <si>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</si>
  <si>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</si>
  <si>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</si>
  <si>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</si>
  <si>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</si>
  <si>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</si>
  <si>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</si>
  <si>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</si>
  <si>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</si>
  <si>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</si>
  <si>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</si>
  <si>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</si>
  <si>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</si>
  <si>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</si>
  <si>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</si>
  <si>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</si>
  <si>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</si>
  <si>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</si>
  <si>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</si>
  <si>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</si>
  <si>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</si>
  <si>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</si>
  <si>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</si>
  <si>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</si>
  <si>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</si>
  <si>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</si>
  <si>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</si>
  <si>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</si>
  <si>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</si>
  <si>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</si>
  <si>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</si>
  <si>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</si>
  <si>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</si>
  <si>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</si>
  <si>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</si>
  <si>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</si>
  <si>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</si>
  <si>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</si>
  <si>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</si>
  <si>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</si>
  <si>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</si>
  <si>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</si>
  <si>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</si>
  <si>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</si>
  <si>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</si>
  <si>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</si>
  <si>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</si>
  <si>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</si>
  <si>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</si>
  <si>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</si>
  <si>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</si>
  <si>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</si>
  <si>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</si>
  <si>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</si>
  <si>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</si>
  <si>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</si>
  <si>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</si>
  <si>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</si>
  <si>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</si>
  <si>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</si>
  <si>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</si>
  <si>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</si>
  <si>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</si>
  <si>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</si>
  <si>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</si>
  <si>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</si>
  <si>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</si>
  <si>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</si>
  <si>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</si>
  <si>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</si>
  <si>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</si>
  <si>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</si>
  <si>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</si>
  <si>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</si>
  <si>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</si>
  <si>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</si>
  <si>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</si>
  <si>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</si>
  <si>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</si>
  <si>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</si>
  <si>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</si>
  <si>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</si>
  <si>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</si>
  <si>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</si>
  <si>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</si>
  <si>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</si>
  <si>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</si>
  <si>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</si>
  <si>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</si>
  <si>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</si>
  <si>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</si>
  <si>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</si>
  <si>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</si>
  <si>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</si>
  <si>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</si>
  <si>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</si>
  <si>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</si>
  <si>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</si>
  <si>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</si>
  <si>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</si>
  <si>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</si>
  <si>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</si>
  <si>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</si>
  <si>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</si>
  <si>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</si>
  <si>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</si>
  <si>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</si>
  <si>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</si>
  <si>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</si>
  <si>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</si>
  <si>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</si>
  <si>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</si>
  <si>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</si>
  <si>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</si>
  <si>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</si>
  <si>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</si>
  <si>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</si>
  <si>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</si>
  <si>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</si>
  <si>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</si>
  <si>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</si>
  <si>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</si>
  <si>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</si>
  <si>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</si>
  <si>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</si>
  <si>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</si>
  <si>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</si>
  <si>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</si>
  <si>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</si>
  <si>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</si>
  <si>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</si>
  <si>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</si>
  <si>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</si>
  <si>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</si>
  <si>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</si>
  <si>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</si>
  <si>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</si>
  <si>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</si>
  <si>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</si>
  <si>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</si>
  <si>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</si>
  <si>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</si>
  <si>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</si>
  <si>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</si>
  <si>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</si>
  <si>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</si>
  <si>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</si>
  <si>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</si>
  <si>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</si>
  <si>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</si>
  <si>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</si>
  <si>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</si>
  <si>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</si>
  <si>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</si>
  <si>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</si>
  <si>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</si>
  <si>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</si>
  <si>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</si>
  <si>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</si>
  <si>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</si>
  <si>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</si>
  <si>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</si>
  <si>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</si>
  <si>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</si>
  <si>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</si>
  <si>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</si>
  <si>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</si>
  <si>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</si>
  <si>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</si>
  <si>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</si>
  <si>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</si>
  <si>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</si>
  <si>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</si>
  <si>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</si>
  <si>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</si>
  <si>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</si>
  <si>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</si>
  <si>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</si>
  <si>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</si>
  <si>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</si>
  <si>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</si>
  <si>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</si>
  <si>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</si>
  <si>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</si>
  <si>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</si>
  <si>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</si>
  <si>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</si>
  <si>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</si>
  <si>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</si>
  <si>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</si>
  <si>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</si>
  <si>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</si>
  <si>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</si>
  <si>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</si>
  <si>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</si>
  <si>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</si>
  <si>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</si>
  <si>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</si>
  <si>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</si>
  <si>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</si>
  <si>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</si>
  <si>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</si>
  <si>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</si>
  <si>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</si>
  <si>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</si>
  <si>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</si>
  <si>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</si>
  <si>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</si>
  <si>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</si>
  <si>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</si>
  <si>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</si>
  <si>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</si>
  <si>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</si>
  <si>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</si>
  <si>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</si>
  <si>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</si>
  <si>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</si>
  <si>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</si>
  <si>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</si>
  <si>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</si>
  <si>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</si>
  <si>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</si>
  <si>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</si>
  <si>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</si>
  <si>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</si>
  <si>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</si>
  <si>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</si>
  <si>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</si>
  <si>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</si>
  <si>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</si>
  <si>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</si>
  <si>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</si>
  <si>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</si>
  <si>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</si>
  <si>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</si>
  <si>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</si>
  <si>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</si>
  <si>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</si>
  <si>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</si>
  <si>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</si>
  <si>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</si>
  <si>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</si>
  <si>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</si>
  <si>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</si>
  <si>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</si>
  <si>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</si>
  <si>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</si>
  <si>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</si>
  <si>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</si>
  <si>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</si>
  <si>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</si>
  <si>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</si>
  <si>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</si>
  <si>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</si>
  <si>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</si>
  <si>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</si>
  <si>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</si>
  <si>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</si>
  <si>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</si>
  <si>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</si>
  <si>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</si>
  <si>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</si>
  <si>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</si>
  <si>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</si>
  <si>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</si>
  <si>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</si>
  <si>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</si>
  <si>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</si>
  <si>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</si>
  <si>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</si>
  <si>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</si>
  <si>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</si>
  <si>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</si>
  <si>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</si>
  <si>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</si>
  <si>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</si>
  <si>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</si>
  <si>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</si>
  <si>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</si>
  <si>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</si>
  <si>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</si>
  <si>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</si>
  <si>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</si>
  <si>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</si>
  <si>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</si>
  <si>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</si>
  <si>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</si>
  <si>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</si>
  <si>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</si>
  <si>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</si>
  <si>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</si>
  <si>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</si>
  <si>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</si>
  <si>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</si>
  <si>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</si>
  <si>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</si>
  <si>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</si>
  <si>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</si>
  <si>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</si>
  <si>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</si>
  <si>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</si>
  <si>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</si>
  <si>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</si>
  <si>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</si>
  <si>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</si>
  <si>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</si>
  <si>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</si>
  <si>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</si>
  <si>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</si>
  <si>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</si>
  <si>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</si>
  <si>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</si>
  <si>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</si>
  <si>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</si>
  <si>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</si>
  <si>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</si>
  <si>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</si>
  <si>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</si>
  <si>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</si>
  <si>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</si>
  <si>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</si>
  <si>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</si>
  <si>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</si>
  <si>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</si>
  <si>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</si>
  <si>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</si>
  <si>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</si>
  <si>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</si>
  <si>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</si>
  <si>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</si>
  <si>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</si>
  <si>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</si>
  <si>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</si>
  <si>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</si>
  <si>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</si>
  <si>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</si>
  <si>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</si>
  <si>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</si>
  <si>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</si>
  <si>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</si>
  <si>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</si>
  <si>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</si>
  <si>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</si>
  <si>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</si>
  <si>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</si>
  <si>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</si>
  <si>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</si>
  <si>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</si>
  <si>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</si>
  <si>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</si>
  <si>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</si>
  <si>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</si>
  <si>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</si>
  <si>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</si>
  <si>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</si>
  <si>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</si>
  <si>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</si>
  <si>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</si>
  <si>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</si>
  <si>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</si>
  <si>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</si>
  <si>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</si>
  <si>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</si>
  <si>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</si>
  <si>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</si>
  <si>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</si>
  <si>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</si>
  <si>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</si>
  <si>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</si>
  <si>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</si>
  <si>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</si>
  <si>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</si>
  <si>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</si>
  <si>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</si>
  <si>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</si>
  <si>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</si>
  <si>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</si>
  <si>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</si>
  <si>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</si>
  <si>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</si>
  <si>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</si>
  <si>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</si>
  <si>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</si>
  <si>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</si>
  <si>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</si>
  <si>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</si>
  <si>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</si>
  <si>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</si>
  <si>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</si>
  <si>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</si>
  <si>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</si>
  <si>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</si>
  <si>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</si>
  <si>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</si>
  <si>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</si>
  <si>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</si>
  <si>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</si>
  <si>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</si>
  <si>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</si>
  <si>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</si>
  <si>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</si>
  <si>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</si>
  <si>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</si>
  <si>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</si>
  <si>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</si>
  <si>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</si>
  <si>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</si>
  <si>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</si>
  <si>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</si>
  <si>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</si>
  <si>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</si>
  <si>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</si>
  <si>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</si>
  <si>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</si>
  <si>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</si>
  <si>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</si>
  <si>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</si>
  <si>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</si>
  <si>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</si>
  <si>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</si>
  <si>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</si>
  <si>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</si>
  <si>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</si>
  <si>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</si>
  <si>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</si>
  <si>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</si>
  <si>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</si>
  <si>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</si>
  <si>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</si>
  <si>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</si>
  <si>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</si>
  <si>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</si>
  <si>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</si>
  <si>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</si>
  <si>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</si>
  <si>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</si>
  <si>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</si>
  <si>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</si>
  <si>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</si>
  <si>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</si>
  <si>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</si>
  <si>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</si>
  <si>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</si>
  <si>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</si>
  <si>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</si>
  <si>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</si>
  <si>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</si>
  <si>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</si>
  <si>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</si>
  <si>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</si>
  <si>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</si>
  <si>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</si>
  <si>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</si>
  <si>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</si>
  <si>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</si>
  <si>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</si>
  <si>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</si>
  <si>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</si>
  <si>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</si>
  <si>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</si>
  <si>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</si>
  <si>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</si>
  <si>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</si>
  <si>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</si>
  <si>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</si>
  <si>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</si>
  <si>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</si>
  <si>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</si>
  <si>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</si>
  <si>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</si>
  <si>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</si>
  <si>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</si>
  <si>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</si>
  <si>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</si>
  <si>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</si>
  <si>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</si>
  <si>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</si>
  <si>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</si>
  <si>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</si>
  <si>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</si>
  <si>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</si>
  <si>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</si>
  <si>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</si>
  <si>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</si>
  <si>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</si>
  <si>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</si>
  <si>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</si>
  <si>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</si>
  <si>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</si>
  <si>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</si>
  <si>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</si>
  <si>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</si>
  <si>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</si>
  <si>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</si>
  <si>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</si>
  <si>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</si>
  <si>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</si>
  <si>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</si>
  <si>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</si>
  <si>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</si>
  <si>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</si>
  <si>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</si>
  <si>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</si>
  <si>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</si>
  <si>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</si>
  <si>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</si>
  <si>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</si>
  <si>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</si>
  <si>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</si>
  <si>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</si>
  <si>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</si>
  <si>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</si>
  <si>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</si>
  <si>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</si>
  <si>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</si>
  <si>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</si>
  <si>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</si>
  <si>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</si>
  <si>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</si>
  <si>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</si>
  <si>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</si>
  <si>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</si>
  <si>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</si>
  <si>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</si>
  <si>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</si>
  <si>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</si>
  <si>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</si>
  <si>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</si>
  <si>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</si>
  <si>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</si>
  <si>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</si>
  <si>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</si>
  <si>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</si>
  <si>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</si>
  <si>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</si>
  <si>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</si>
  <si>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</si>
  <si>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</si>
  <si>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</si>
  <si>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</si>
  <si>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</si>
  <si>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</si>
  <si>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</si>
  <si>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</si>
  <si>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</si>
  <si>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</si>
  <si>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</si>
  <si>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</si>
  <si>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</si>
  <si>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</si>
  <si>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</si>
  <si>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</si>
  <si>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</si>
  <si>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</si>
  <si>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</si>
  <si>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</si>
  <si>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</si>
  <si>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</si>
  <si>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</si>
  <si>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</si>
  <si>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</si>
  <si>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</si>
  <si>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</si>
  <si>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</si>
  <si>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</si>
  <si>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</si>
  <si>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</si>
  <si>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</si>
  <si>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</si>
  <si>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</si>
  <si>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</si>
  <si>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</si>
  <si>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</si>
  <si>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</si>
  <si>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</si>
  <si>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</si>
  <si>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</si>
  <si>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</si>
  <si>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</si>
  <si>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</si>
  <si>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</si>
  <si>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</si>
  <si>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</si>
  <si>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</si>
  <si>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</si>
  <si>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</si>
  <si>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</si>
  <si>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</si>
  <si>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</si>
  <si>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</si>
  <si>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</si>
  <si>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</si>
  <si>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</si>
  <si>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</si>
  <si>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</si>
  <si>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</si>
  <si>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</si>
  <si>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</si>
  <si>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</si>
  <si>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</si>
  <si>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</si>
  <si>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</si>
  <si>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</si>
  <si>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</si>
  <si>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</si>
  <si>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</si>
  <si>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</si>
  <si>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</si>
  <si>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</si>
  <si>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</si>
  <si>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</si>
  <si>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</si>
  <si>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</si>
  <si>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</si>
  <si>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</si>
  <si>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</si>
  <si>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</si>
  <si>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</si>
  <si>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</si>
  <si>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</si>
  <si>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</si>
  <si>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</si>
  <si>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</si>
  <si>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</si>
  <si>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</si>
  <si>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</si>
  <si>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</si>
  <si>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</si>
  <si>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</si>
  <si>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</si>
  <si>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</si>
  <si>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</si>
  <si>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</si>
  <si>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</si>
  <si>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</si>
  <si>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</si>
  <si>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</si>
  <si>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</si>
  <si>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</si>
  <si>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</si>
  <si>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</si>
  <si>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</si>
  <si>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</si>
  <si>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</si>
  <si>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</si>
  <si>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</si>
  <si>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</si>
  <si>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</si>
  <si>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</si>
  <si>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</si>
  <si>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</si>
  <si>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</si>
  <si>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</si>
  <si>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</si>
  <si>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</si>
  <si>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</si>
  <si>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</si>
  <si>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</si>
  <si>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</si>
  <si>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</si>
  <si>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</si>
  <si>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</si>
  <si>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</si>
  <si>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</si>
  <si>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</si>
  <si>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</si>
  <si>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</si>
  <si>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</si>
  <si>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</si>
  <si>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</si>
  <si>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</si>
  <si>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</si>
  <si>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</si>
  <si>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</si>
  <si>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</si>
  <si>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</si>
  <si>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</si>
  <si>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</si>
  <si>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</si>
  <si>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</si>
  <si>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</si>
  <si>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</si>
  <si>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</si>
  <si>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</si>
  <si>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</si>
  <si>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</si>
  <si>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</si>
  <si>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</si>
  <si>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</si>
  <si>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</si>
  <si>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</si>
  <si>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</si>
  <si>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</si>
  <si>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</si>
  <si>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</si>
  <si>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</si>
  <si>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</si>
  <si>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</si>
  <si>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</si>
  <si>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</si>
  <si>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</si>
  <si>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</si>
  <si>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</si>
  <si>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</si>
  <si>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</si>
  <si>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</si>
  <si>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</si>
  <si>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</si>
  <si>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</si>
  <si>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</si>
  <si>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</si>
  <si>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</si>
  <si>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</si>
  <si>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</si>
  <si>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</si>
  <si>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</si>
  <si>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</si>
  <si>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</si>
  <si>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</si>
  <si>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</si>
  <si>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</si>
  <si>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</si>
  <si>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</si>
  <si>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</si>
  <si>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</si>
  <si>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</si>
  <si>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</si>
  <si>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</si>
  <si>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</si>
  <si>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</si>
  <si>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</si>
  <si>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</si>
  <si>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</si>
  <si>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</si>
  <si>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</si>
  <si>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</si>
  <si>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</si>
  <si>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</si>
  <si>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</si>
  <si>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</si>
  <si>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</si>
  <si>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</si>
  <si>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</si>
  <si>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</si>
  <si>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</si>
  <si>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</si>
  <si>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</si>
  <si>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</si>
  <si>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</si>
  <si>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</si>
  <si>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</si>
  <si>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</si>
  <si>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</si>
  <si>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</si>
  <si>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</si>
  <si>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</si>
  <si>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</si>
  <si>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</si>
  <si>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</si>
  <si>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</si>
  <si>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</si>
  <si>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</si>
  <si>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</si>
  <si>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</si>
  <si>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</si>
  <si>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</si>
  <si>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</si>
  <si>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</si>
  <si>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</si>
  <si>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</si>
  <si>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</si>
  <si>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</si>
  <si>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</si>
  <si>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</si>
  <si>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</si>
  <si>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</si>
  <si>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</si>
  <si>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</si>
  <si>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</si>
  <si>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</si>
  <si>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</si>
  <si>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</si>
  <si>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</si>
  <si>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</si>
  <si>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</si>
  <si>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</si>
  <si>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</si>
  <si>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</si>
  <si>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</si>
  <si>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</si>
  <si>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</si>
  <si>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</si>
  <si>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</si>
  <si>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</si>
  <si>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</si>
  <si>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</si>
  <si>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</si>
  <si>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</si>
  <si>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</si>
  <si>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</si>
  <si>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</si>
  <si>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</si>
  <si>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</si>
  <si>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</si>
  <si>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</si>
  <si>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</si>
  <si>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</si>
  <si>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</si>
  <si>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</si>
  <si>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</si>
  <si>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</si>
  <si>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</si>
  <si>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</si>
  <si>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</si>
  <si>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</si>
  <si>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</si>
  <si>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</si>
  <si>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</si>
  <si>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</si>
  <si>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</si>
  <si>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</si>
  <si>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</si>
  <si>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</si>
  <si>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</si>
  <si>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</si>
  <si>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</si>
  <si>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</si>
  <si>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</si>
  <si>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</si>
  <si>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</si>
  <si>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</si>
  <si>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</si>
  <si>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</si>
  <si>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</si>
  <si>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</si>
  <si>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</si>
  <si>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</si>
  <si>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</si>
  <si>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</si>
  <si>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</si>
  <si>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</si>
  <si>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</si>
  <si>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</si>
  <si>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</si>
  <si>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</si>
  <si>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</si>
  <si>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</si>
  <si>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</si>
  <si>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</si>
  <si>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</si>
  <si>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</si>
  <si>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</si>
  <si>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</si>
  <si>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</si>
  <si>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</si>
  <si>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</si>
  <si>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</si>
  <si>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</si>
  <si>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</si>
  <si>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</si>
  <si>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</si>
  <si>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</si>
  <si>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</si>
  <si>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</si>
  <si>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</si>
  <si>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</si>
  <si>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</si>
  <si>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</si>
  <si>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</si>
  <si>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</si>
  <si>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</si>
  <si>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</si>
  <si>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</si>
  <si>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</si>
  <si>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</si>
  <si>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</si>
  <si>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</si>
  <si>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</si>
  <si>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</si>
  <si>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</si>
  <si>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</si>
  <si>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</si>
  <si>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</si>
  <si>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</si>
  <si>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</si>
  <si>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</si>
  <si>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</si>
  <si>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</si>
  <si>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</si>
  <si>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</si>
  <si>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</si>
  <si>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</si>
  <si>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</si>
  <si>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</si>
  <si>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</si>
  <si>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</si>
  <si>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</si>
  <si>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</si>
  <si>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</si>
  <si>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</si>
  <si>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</si>
  <si>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</si>
  <si>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</si>
  <si>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</si>
  <si>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</si>
  <si>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</si>
  <si>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</si>
  <si>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</si>
  <si>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</si>
  <si>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</si>
  <si>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</si>
  <si>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</si>
  <si>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</si>
  <si>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</si>
  <si>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</si>
  <si>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</si>
  <si>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</si>
  <si>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</si>
  <si>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</si>
  <si>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</si>
  <si>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</si>
  <si>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</si>
  <si>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</si>
  <si>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</si>
  <si>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</si>
  <si>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</si>
  <si>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</si>
  <si>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</si>
  <si>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</si>
  <si>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</si>
  <si>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</si>
  <si>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</si>
  <si>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</si>
  <si>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</si>
  <si>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</si>
  <si>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</si>
  <si>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</si>
  <si>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</si>
  <si>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</si>
  <si>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</si>
  <si>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</si>
  <si>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</si>
  <si>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</si>
  <si>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</si>
  <si>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</si>
  <si>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</si>
  <si>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</si>
  <si>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</si>
  <si>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</si>
  <si>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</si>
  <si>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</si>
  <si>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</si>
  <si>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</si>
  <si>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</si>
  <si>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</si>
  <si>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</si>
  <si>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</si>
  <si>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</si>
  <si>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</si>
  <si>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</si>
  <si>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</si>
  <si>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</si>
  <si>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</si>
  <si>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</si>
  <si>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</si>
  <si>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</si>
  <si>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</si>
  <si>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</si>
  <si>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</si>
  <si>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</si>
  <si>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</si>
  <si>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</si>
  <si>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</si>
  <si>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</si>
  <si>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</si>
  <si>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</si>
  <si>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</si>
  <si>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</si>
  <si>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</si>
  <si>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</si>
  <si>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</si>
  <si>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</si>
  <si>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</si>
  <si>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</si>
  <si>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</si>
  <si>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</si>
  <si>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</si>
  <si>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</si>
  <si>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</si>
  <si>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</si>
  <si>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</si>
  <si>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</si>
  <si>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</si>
  <si>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</si>
  <si>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</si>
  <si>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</si>
  <si>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</si>
  <si>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</si>
  <si>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</si>
  <si>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</si>
  <si>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</si>
  <si>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</si>
  <si>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</si>
  <si>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</si>
  <si>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</si>
  <si>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</si>
  <si>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</si>
  <si>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</si>
  <si>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</si>
  <si>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</si>
  <si>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</si>
  <si>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</si>
  <si>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</si>
  <si>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</si>
  <si>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</si>
  <si>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</si>
  <si>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</si>
  <si>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</si>
  <si>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</si>
  <si>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</si>
  <si>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</si>
  <si>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</si>
  <si>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</si>
  <si>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</si>
  <si>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</si>
  <si>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</si>
  <si>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</si>
  <si>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</si>
  <si>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</si>
  <si>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</si>
  <si>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</si>
  <si>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</si>
  <si>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</si>
  <si>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</si>
  <si>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</si>
  <si>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</si>
  <si>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</si>
  <si>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</si>
  <si>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</si>
  <si>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</si>
  <si>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</si>
  <si>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</si>
  <si>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</si>
  <si>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</si>
  <si>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</si>
  <si>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</si>
  <si>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</si>
  <si>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</si>
  <si>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</si>
  <si>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</si>
  <si>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</si>
  <si>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</si>
  <si>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</si>
  <si>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</si>
  <si>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</si>
  <si>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</si>
  <si>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</si>
  <si>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</si>
  <si>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</si>
  <si>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</si>
  <si>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</si>
  <si>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</si>
  <si>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</si>
  <si>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</si>
  <si>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</si>
  <si>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</si>
  <si>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</si>
  <si>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</si>
  <si>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</si>
  <si>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</si>
  <si>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</si>
  <si>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</si>
  <si>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</si>
  <si>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</si>
  <si>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</si>
  <si>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</si>
  <si>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</si>
  <si>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</si>
  <si>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</si>
  <si>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</si>
  <si>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</si>
  <si>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</si>
  <si>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</si>
  <si>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</si>
  <si>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</si>
  <si>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</si>
  <si>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</si>
  <si>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</si>
  <si>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</si>
  <si>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</si>
  <si>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</si>
  <si>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</si>
  <si>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</si>
  <si>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</si>
  <si>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</si>
  <si>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</si>
  <si>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</si>
  <si>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</si>
  <si>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</si>
  <si>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</si>
  <si>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</si>
  <si>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</si>
  <si>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</si>
  <si>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</si>
  <si>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</si>
  <si>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</si>
  <si>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</si>
  <si>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</si>
  <si>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</si>
  <si>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</si>
  <si>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</si>
  <si>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</si>
  <si>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</si>
  <si>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</si>
  <si>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</si>
  <si>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</si>
  <si>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</si>
  <si>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</si>
  <si>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</si>
  <si>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</si>
  <si>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</si>
  <si>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</si>
  <si>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</si>
  <si>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</si>
  <si>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</si>
  <si>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</si>
  <si>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</si>
  <si>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</si>
  <si>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</si>
  <si>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</si>
  <si>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</si>
  <si>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</si>
  <si>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</si>
  <si>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</si>
  <si>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</si>
  <si>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</si>
  <si>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</si>
  <si>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</si>
  <si>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</si>
  <si>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</si>
  <si>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</si>
  <si>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</si>
  <si>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</si>
  <si>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</si>
  <si>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</si>
  <si>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</si>
  <si>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</si>
  <si>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</si>
  <si>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</si>
  <si>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</si>
  <si>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</si>
  <si>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</si>
  <si>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</si>
  <si>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</si>
  <si>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</si>
  <si>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</si>
  <si>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</si>
  <si>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</si>
  <si>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</si>
  <si>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</si>
  <si>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</si>
  <si>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</si>
  <si>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</si>
  <si>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</si>
  <si>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</si>
  <si>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</si>
  <si>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</si>
  <si>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</si>
  <si>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</si>
  <si>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</si>
  <si>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</si>
  <si>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</si>
  <si>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</si>
  <si>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</si>
  <si>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</si>
  <si>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</si>
  <si>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</si>
  <si>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</si>
  <si>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</si>
  <si>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</si>
  <si>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</si>
  <si>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</si>
  <si>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</si>
  <si>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</si>
  <si>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</si>
  <si>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</si>
  <si>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</si>
  <si>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</si>
  <si>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</si>
  <si>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</si>
  <si>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</si>
  <si>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</si>
  <si>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</si>
  <si>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</si>
  <si>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</si>
  <si>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</si>
  <si>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</si>
  <si>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</si>
  <si>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</si>
  <si>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</si>
  <si>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</si>
  <si>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</si>
  <si>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</si>
  <si>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</si>
  <si>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</si>
  <si>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</si>
  <si>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</si>
  <si>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</si>
  <si>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</si>
  <si>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</si>
  <si>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</si>
  <si>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</si>
  <si>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</si>
  <si>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</si>
  <si>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</si>
  <si>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</si>
  <si>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</si>
  <si>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</si>
  <si>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</si>
  <si>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</si>
  <si>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</si>
  <si>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</si>
  <si>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</si>
  <si>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</si>
  <si>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</si>
  <si>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</si>
  <si>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</si>
  <si>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</si>
  <si>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</si>
  <si>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</si>
  <si>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</si>
  <si>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</si>
  <si>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</si>
  <si>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</si>
  <si>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</si>
  <si>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</si>
  <si>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</si>
  <si>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</si>
  <si>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</si>
  <si>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</si>
  <si>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</si>
  <si>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</si>
  <si>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</si>
  <si>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</si>
  <si>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</si>
  <si>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</si>
  <si>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</si>
  <si>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</si>
  <si>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</si>
  <si>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</si>
  <si>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</si>
  <si>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</si>
  <si>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</si>
  <si>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</si>
  <si>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</si>
  <si>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</si>
  <si>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</si>
  <si>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</si>
  <si>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</si>
  <si>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</si>
  <si>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</si>
  <si>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</si>
  <si>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</si>
  <si>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</si>
  <si>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</si>
  <si>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</si>
  <si>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</si>
  <si>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</si>
  <si>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</si>
  <si>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</si>
  <si>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</si>
  <si>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</si>
  <si>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</si>
  <si>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</si>
  <si>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</si>
  <si>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</si>
  <si>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</si>
  <si>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</si>
  <si>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</si>
  <si>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</si>
  <si>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</si>
  <si>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</si>
  <si>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</si>
  <si>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</si>
  <si>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</si>
  <si>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</si>
  <si>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</si>
  <si>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</si>
  <si>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</si>
  <si>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</si>
  <si>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</si>
  <si>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</si>
  <si>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</si>
  <si>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</si>
  <si>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</si>
  <si>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</si>
  <si>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</si>
  <si>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</si>
  <si>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</si>
  <si>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</si>
  <si>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</si>
  <si>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</si>
  <si>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</si>
  <si>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</si>
  <si>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</si>
  <si>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</si>
  <si>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</si>
  <si>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</si>
  <si>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</si>
  <si>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</si>
  <si>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</si>
  <si>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</si>
  <si>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</si>
  <si>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</si>
  <si>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</si>
  <si>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</si>
  <si>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</si>
  <si>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</si>
  <si>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</si>
  <si>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</si>
  <si>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</si>
  <si>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</si>
  <si>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</si>
  <si>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</si>
  <si>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</si>
  <si>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</si>
  <si>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</si>
  <si>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</si>
  <si>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</si>
  <si>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</si>
  <si>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</si>
  <si>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</si>
  <si>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</si>
  <si>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</si>
  <si>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</si>
  <si>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</si>
  <si>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</si>
  <si>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</si>
  <si>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</si>
  <si>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</si>
  <si>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</si>
  <si>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</si>
  <si>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</si>
  <si>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</si>
  <si>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</si>
  <si>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</si>
  <si>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</si>
  <si>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</si>
  <si>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</si>
  <si>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</si>
  <si>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</si>
  <si>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</si>
  <si>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</si>
  <si>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</si>
  <si>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</si>
  <si>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</si>
  <si>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</si>
  <si>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</si>
  <si>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</si>
  <si>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</si>
  <si>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</si>
  <si>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</si>
  <si>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</si>
  <si>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</si>
  <si>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</si>
  <si>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</si>
  <si>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</si>
  <si>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</si>
  <si>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</si>
  <si>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</si>
  <si>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</si>
  <si>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</si>
  <si>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</si>
  <si>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</si>
  <si>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</si>
  <si>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</si>
  <si>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</si>
  <si>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</si>
  <si>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</si>
  <si>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</si>
  <si>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</si>
  <si>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</si>
  <si>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</si>
  <si>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</si>
  <si>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</si>
  <si>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</si>
  <si>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</si>
  <si>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</si>
  <si>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</si>
  <si>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</si>
  <si>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</si>
  <si>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</si>
  <si>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</si>
  <si>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</si>
  <si>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</si>
  <si>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</si>
  <si>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</si>
  <si>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</si>
  <si>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</si>
  <si>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</si>
  <si>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</si>
  <si>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</si>
  <si>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</si>
  <si>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</si>
  <si>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</si>
  <si>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</si>
  <si>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</si>
  <si>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</si>
  <si>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</si>
  <si>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</si>
  <si>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</si>
  <si>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</si>
  <si>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</si>
  <si>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</si>
  <si>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</si>
  <si>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</si>
  <si>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</si>
  <si>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</si>
  <si>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</si>
  <si>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</si>
  <si>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</si>
  <si>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</si>
  <si>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</si>
  <si>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</si>
  <si>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</si>
  <si>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</si>
  <si>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</si>
  <si>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</si>
  <si>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</si>
  <si>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</si>
  <si>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</si>
  <si>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</si>
  <si>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</si>
  <si>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</si>
  <si>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</si>
  <si>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</si>
  <si>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</si>
  <si>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</si>
  <si>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</si>
  <si>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</si>
  <si>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</si>
  <si>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</si>
  <si>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</si>
  <si>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</si>
  <si>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</si>
  <si>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</si>
  <si>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</si>
  <si>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</si>
  <si>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</si>
  <si>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</si>
  <si>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</si>
  <si>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</si>
  <si>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</si>
  <si>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</si>
  <si>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</si>
  <si>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</si>
  <si>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</si>
  <si>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</si>
  <si>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</si>
  <si>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</si>
  <si>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</si>
  <si>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</si>
  <si>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</si>
  <si>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</si>
  <si>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</si>
  <si>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</si>
  <si>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</si>
  <si>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</si>
  <si>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</si>
  <si>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</si>
  <si>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</si>
  <si>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</si>
  <si>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</si>
  <si>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</si>
  <si>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</si>
  <si>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</si>
  <si>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</si>
  <si>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</si>
  <si>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</si>
  <si>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</si>
  <si>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</si>
  <si>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</si>
  <si>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</si>
  <si>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</si>
  <si>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</si>
  <si>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</si>
  <si>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</si>
  <si>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</si>
  <si>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</si>
  <si>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</si>
  <si>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</si>
  <si>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</si>
  <si>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</si>
  <si>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</si>
  <si>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</si>
  <si>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</si>
  <si>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</si>
  <si>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</si>
  <si>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</si>
  <si>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</si>
  <si>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</si>
  <si>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</si>
  <si>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</si>
  <si>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</si>
  <si>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</si>
  <si>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</si>
  <si>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</si>
  <si>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</si>
  <si>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</si>
  <si>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</si>
  <si>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</si>
  <si>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</si>
  <si>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</si>
  <si>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</si>
  <si>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</si>
  <si>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</si>
  <si>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</si>
  <si>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</si>
  <si>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</si>
  <si>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</si>
  <si>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</si>
  <si>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</si>
  <si>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</si>
  <si>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</si>
  <si>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</si>
  <si>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</si>
  <si>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</si>
  <si>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</si>
  <si>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</si>
  <si>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</si>
  <si>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</si>
  <si>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</si>
  <si>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</si>
  <si>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</si>
  <si>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</si>
  <si>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</si>
  <si>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</si>
  <si>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</si>
  <si>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</si>
  <si>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</si>
  <si>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</si>
  <si>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</si>
  <si>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</si>
  <si>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</si>
  <si>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</si>
  <si>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</si>
  <si>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</si>
  <si>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</si>
  <si>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</si>
  <si>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</si>
  <si>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</si>
  <si>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</si>
  <si>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</si>
  <si>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</si>
  <si>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</si>
  <si>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</si>
  <si>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</si>
  <si>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</si>
  <si>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</si>
  <si>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</si>
  <si>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</si>
  <si>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</si>
  <si>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</si>
  <si>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</si>
  <si>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</si>
  <si>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</si>
  <si>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</si>
  <si>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</si>
  <si>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</si>
  <si>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</si>
  <si>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</si>
  <si>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</si>
  <si>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</si>
  <si>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</si>
  <si>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</si>
  <si>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</si>
  <si>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</si>
  <si>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</si>
  <si>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</si>
  <si>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</si>
  <si>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</si>
  <si>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</si>
  <si>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</si>
  <si>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</si>
  <si>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</si>
  <si>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</si>
  <si>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</si>
  <si>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</si>
  <si>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</si>
  <si>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</si>
  <si>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</si>
  <si>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</si>
  <si>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</si>
  <si>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</si>
  <si>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</si>
  <si>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</si>
  <si>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</si>
  <si>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</si>
  <si>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</si>
  <si>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</si>
  <si>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</si>
  <si>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</si>
  <si>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</si>
  <si>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</si>
  <si>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</si>
  <si>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</si>
  <si>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</si>
  <si>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</si>
  <si>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</si>
  <si>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</si>
  <si>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</si>
  <si>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</si>
  <si>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</si>
  <si>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</si>
  <si>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</si>
  <si>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</si>
  <si>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</si>
  <si>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</si>
  <si>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</si>
  <si>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</si>
  <si>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</si>
  <si>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</si>
  <si>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</si>
  <si>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</si>
  <si>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</si>
  <si>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</si>
  <si>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</si>
  <si>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</si>
  <si>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</si>
  <si>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</si>
  <si>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</si>
  <si>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</si>
  <si>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</si>
  <si>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</si>
  <si>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</si>
  <si>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</si>
  <si>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</si>
  <si>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</si>
  <si>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</si>
  <si>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</si>
  <si>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</si>
  <si>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</si>
  <si>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</si>
  <si>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</si>
  <si>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</si>
  <si>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</si>
  <si>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</si>
  <si>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</si>
  <si>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</si>
  <si>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</si>
  <si>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</si>
  <si>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</si>
  <si>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</si>
  <si>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</si>
  <si>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</si>
  <si>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</si>
  <si>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</si>
  <si>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</si>
  <si>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</si>
  <si>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</si>
  <si>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</si>
  <si>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</si>
  <si>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</si>
  <si>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</si>
  <si>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</si>
  <si>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</si>
  <si>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</si>
  <si>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</si>
  <si>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</si>
  <si>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</si>
  <si>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</si>
  <si>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</si>
  <si>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</si>
  <si>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</si>
  <si>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</si>
  <si>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</si>
  <si>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</si>
  <si>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</si>
  <si>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</si>
  <si>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</si>
  <si>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</si>
  <si>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</si>
  <si>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</si>
  <si>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</si>
  <si>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</si>
  <si>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</si>
  <si>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</si>
  <si>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</si>
  <si>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</si>
  <si>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</si>
  <si>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</si>
  <si>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</si>
  <si>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</si>
  <si>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</si>
  <si>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</si>
  <si>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</si>
  <si>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</si>
  <si>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</si>
  <si>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</si>
  <si>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</si>
  <si>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</si>
  <si>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</si>
  <si>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</si>
  <si>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</si>
  <si>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</si>
  <si>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</si>
  <si>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</si>
  <si>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</si>
  <si>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</si>
  <si>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</si>
  <si>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</si>
  <si>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</si>
  <si>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</si>
  <si>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</si>
  <si>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</si>
  <si>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</si>
  <si>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</si>
  <si>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</si>
  <si>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</si>
  <si>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</si>
  <si>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</si>
  <si>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</si>
  <si>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</si>
  <si>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</si>
  <si>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</si>
  <si>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</si>
  <si>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</si>
  <si>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</si>
  <si>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</si>
  <si>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</si>
  <si>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</si>
  <si>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</si>
  <si>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</si>
  <si>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</si>
  <si>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</si>
  <si>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</si>
  <si>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</si>
  <si>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</si>
  <si>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</si>
  <si>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</si>
  <si>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</si>
  <si>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</si>
  <si>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</si>
  <si>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</si>
  <si>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</si>
  <si>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</si>
  <si>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</si>
  <si>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</si>
  <si>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</si>
  <si>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</si>
  <si>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</si>
  <si>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</si>
  <si>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</si>
  <si>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</si>
  <si>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</si>
  <si>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</si>
  <si>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</si>
  <si>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</si>
  <si>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</si>
  <si>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</si>
  <si>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</si>
  <si>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</si>
  <si>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</si>
  <si>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</si>
  <si>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</si>
  <si>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</si>
  <si>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</si>
  <si>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</si>
  <si>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</si>
  <si>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</si>
  <si>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</si>
  <si>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</si>
  <si>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</si>
  <si>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</si>
  <si>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</si>
  <si>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</si>
  <si>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</si>
  <si>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</si>
  <si>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</si>
  <si>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</si>
  <si>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</si>
  <si>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</si>
  <si>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</si>
  <si>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</si>
  <si>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</si>
  <si>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</si>
  <si>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</si>
  <si>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</si>
  <si>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</si>
  <si>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</si>
  <si>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</si>
  <si>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</si>
  <si>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</si>
  <si>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</si>
  <si>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</si>
  <si>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</si>
  <si>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</si>
  <si>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</si>
  <si>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</si>
  <si>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</si>
  <si>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</si>
  <si>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</si>
  <si>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</si>
  <si>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</si>
  <si>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</si>
  <si>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</si>
  <si>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</si>
  <si>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</si>
  <si>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</si>
  <si>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</si>
  <si>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</si>
  <si>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</si>
  <si>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</si>
  <si>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</si>
  <si>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</si>
  <si>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</si>
  <si>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</si>
  <si>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</si>
  <si>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</si>
  <si>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</si>
  <si>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</si>
  <si>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</si>
  <si>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</si>
  <si>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</si>
  <si>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</si>
  <si>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</si>
  <si>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</si>
  <si>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</si>
  <si>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</si>
  <si>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</si>
  <si>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</si>
  <si>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</si>
  <si>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</si>
  <si>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</si>
  <si>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</si>
  <si>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</si>
  <si>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</si>
  <si>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</si>
  <si>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</si>
  <si>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</si>
  <si>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</si>
  <si>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</si>
  <si>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</si>
  <si>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</si>
  <si>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</si>
  <si>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</si>
  <si>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</si>
  <si>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</si>
  <si>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</si>
  <si>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</si>
  <si>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</si>
  <si>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</si>
  <si>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</si>
  <si>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</si>
  <si>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</si>
  <si>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</si>
  <si>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</si>
  <si>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</si>
  <si>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</si>
  <si>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</si>
  <si>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</si>
  <si>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</si>
  <si>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</si>
  <si>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</si>
  <si>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</si>
  <si>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</si>
  <si>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</si>
  <si>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</si>
  <si>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</si>
  <si>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</si>
  <si>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</si>
  <si>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</si>
  <si>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</si>
  <si>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</si>
  <si>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</si>
  <si>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</si>
  <si>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</si>
  <si>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</si>
  <si>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</si>
  <si>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</si>
  <si>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</si>
  <si>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</si>
  <si>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</si>
  <si>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</si>
  <si>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</si>
  <si>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</si>
  <si>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</si>
  <si>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</si>
  <si>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</si>
  <si>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</si>
  <si>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</si>
  <si>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</si>
  <si>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</si>
  <si>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</si>
  <si>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</si>
  <si>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</si>
  <si>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</si>
  <si>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</si>
  <si>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</si>
  <si>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</si>
  <si>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</si>
  <si>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</si>
  <si>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</si>
  <si>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</si>
  <si>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</si>
  <si>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</si>
  <si>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</si>
  <si>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</si>
  <si>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</si>
  <si>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</si>
  <si>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</si>
  <si>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</si>
  <si>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</si>
  <si>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</si>
  <si>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</si>
  <si>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</si>
  <si>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</si>
  <si>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</si>
  <si>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</si>
  <si>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</si>
  <si>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</si>
  <si>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</si>
  <si>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</si>
  <si>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</si>
  <si>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</si>
  <si>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</si>
  <si>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</si>
  <si>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</si>
  <si>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</si>
  <si>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</si>
  <si>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</si>
  <si>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</si>
  <si>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</si>
  <si>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</si>
  <si>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</si>
  <si>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</si>
  <si>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</si>
  <si>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</si>
  <si>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</si>
  <si>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</si>
  <si>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</si>
  <si>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</si>
  <si>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</si>
  <si>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</si>
  <si>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</si>
  <si>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</si>
  <si>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</si>
  <si>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</si>
  <si>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</si>
  <si>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</si>
  <si>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</si>
  <si>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</si>
  <si>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</si>
  <si>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</si>
  <si>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</si>
  <si>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</si>
  <si>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</si>
  <si>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</si>
  <si>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</si>
  <si>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</si>
  <si>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</si>
  <si>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</si>
  <si>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</si>
  <si>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</si>
  <si>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</si>
  <si>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</si>
  <si>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</si>
  <si>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</si>
  <si>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</si>
  <si>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</si>
  <si>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</si>
  <si>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</si>
  <si>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</si>
  <si>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</si>
  <si>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</si>
  <si>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</si>
  <si>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</si>
  <si>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</si>
  <si>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</si>
  <si>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</si>
  <si>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</si>
  <si>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</si>
  <si>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</si>
  <si>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</si>
  <si>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</si>
  <si>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</si>
  <si>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</si>
  <si>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</si>
  <si>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</si>
  <si>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</si>
  <si>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</si>
  <si>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</si>
  <si>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</si>
  <si>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</si>
  <si>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</si>
  <si>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</si>
  <si>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</si>
  <si>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</si>
  <si>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</si>
  <si>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</si>
  <si>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</si>
  <si>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</si>
  <si>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</si>
  <si>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</si>
  <si>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</si>
  <si>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</si>
  <si>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</si>
  <si>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</si>
  <si>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</si>
  <si>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</si>
  <si>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</si>
  <si>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</si>
  <si>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</si>
  <si>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</si>
  <si>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</si>
  <si>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</si>
  <si>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</si>
  <si>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</si>
  <si>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</si>
  <si>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</si>
  <si>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</si>
  <si>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</si>
  <si>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</si>
  <si>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</si>
  <si>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</si>
  <si>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</si>
  <si>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</si>
  <si>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</si>
  <si>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</si>
  <si>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</si>
  <si>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</si>
  <si>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</si>
  <si>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</si>
  <si>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</si>
  <si>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</si>
  <si>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</si>
  <si>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</si>
  <si>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</si>
  <si>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</si>
  <si>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</si>
  <si>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</si>
  <si>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</si>
  <si>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</si>
  <si>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</si>
  <si>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</si>
  <si>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</si>
  <si>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</si>
  <si>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</si>
  <si>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</si>
  <si>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</si>
  <si>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</si>
  <si>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</si>
  <si>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</si>
  <si>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</si>
  <si>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</si>
  <si>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</si>
  <si>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</si>
  <si>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</si>
  <si>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</si>
  <si>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</si>
  <si>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</si>
  <si>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</si>
  <si>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</si>
  <si>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</si>
  <si>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</si>
  <si>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</si>
  <si>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</si>
  <si>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</si>
  <si>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</si>
  <si>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</si>
  <si>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</si>
  <si>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</si>
  <si>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</si>
  <si>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</si>
  <si>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</si>
  <si>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</si>
  <si>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</si>
  <si>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</si>
  <si>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</si>
  <si>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</si>
  <si>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</si>
  <si>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</si>
  <si>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</si>
  <si>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</si>
  <si>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</si>
  <si>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</si>
  <si>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</si>
  <si>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</si>
  <si>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</si>
  <si>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</si>
  <si>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</si>
  <si>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</si>
  <si>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</si>
  <si>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</si>
  <si>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</si>
  <si>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</si>
  <si>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</si>
  <si>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</si>
  <si>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</si>
  <si>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</si>
  <si>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</si>
  <si>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</si>
  <si>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</si>
  <si>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</si>
  <si>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</si>
  <si>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</si>
  <si>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</si>
  <si>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</si>
  <si>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</si>
  <si>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</si>
  <si>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</si>
  <si>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</si>
  <si>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</si>
  <si>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</si>
  <si>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</si>
  <si>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</si>
  <si>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</si>
  <si>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</si>
  <si>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</si>
  <si>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</si>
  <si>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</si>
  <si>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</si>
  <si>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</si>
  <si>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</si>
  <si>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</si>
  <si>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</si>
  <si>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</si>
  <si>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</si>
  <si>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</si>
  <si>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</si>
  <si>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</si>
  <si>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</si>
  <si>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</si>
  <si>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</si>
  <si>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</si>
  <si>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</si>
  <si>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</si>
  <si>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</si>
  <si>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</si>
  <si>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</si>
  <si>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</si>
  <si>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</si>
  <si>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</si>
  <si>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</si>
  <si>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</si>
  <si>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</si>
  <si>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</si>
  <si>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</si>
  <si>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</si>
  <si>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</si>
  <si>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</si>
  <si>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</si>
  <si>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</si>
  <si>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</si>
  <si>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</si>
  <si>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</si>
  <si>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</si>
  <si>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</si>
  <si>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</si>
  <si>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</si>
  <si>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</si>
  <si>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</si>
  <si>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</si>
  <si>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</si>
  <si>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</si>
  <si>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</si>
  <si>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</si>
  <si>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</si>
  <si>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</si>
  <si>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</si>
  <si>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</si>
  <si>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</si>
  <si>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</si>
  <si>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</si>
  <si>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</si>
  <si>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</si>
  <si>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</si>
  <si>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</si>
  <si>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</si>
  <si>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</si>
  <si>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</si>
  <si>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</si>
  <si>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</si>
  <si>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</si>
  <si>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</si>
  <si>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</si>
  <si>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</si>
  <si>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</si>
  <si>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</si>
  <si>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</si>
  <si>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</si>
  <si>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</si>
  <si>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</si>
  <si>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</si>
  <si>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</si>
  <si>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</si>
  <si>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</si>
  <si>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</si>
  <si>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</si>
  <si>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</si>
  <si>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</si>
  <si>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</si>
  <si>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</si>
  <si>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</si>
  <si>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</si>
  <si>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</si>
  <si>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</si>
  <si>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</si>
  <si>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</si>
  <si>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</si>
  <si>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</si>
  <si>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</si>
  <si>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</si>
  <si>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</si>
  <si>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</si>
  <si>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</si>
  <si>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</si>
  <si>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</si>
  <si>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</si>
  <si>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</si>
  <si>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</si>
  <si>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</si>
  <si>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</si>
  <si>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</si>
  <si>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</si>
  <si>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</si>
  <si>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</si>
  <si>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</si>
  <si>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</si>
  <si>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</si>
  <si>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</si>
  <si>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</si>
  <si>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</si>
  <si>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</si>
  <si>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</si>
  <si>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</si>
  <si>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</si>
  <si>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</si>
  <si>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</si>
  <si>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</si>
  <si>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</si>
  <si>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</si>
  <si>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</si>
  <si>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</si>
  <si>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</si>
  <si>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</si>
  <si>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</si>
  <si>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</si>
  <si>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</si>
  <si>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</si>
  <si>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</si>
  <si>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</si>
  <si>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</si>
  <si>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</si>
  <si>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</si>
  <si>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</si>
  <si>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</si>
  <si>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</si>
  <si>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</si>
  <si>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</si>
  <si>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</si>
  <si>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</si>
  <si>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</si>
  <si>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</si>
  <si>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</si>
  <si>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</si>
  <si>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</si>
  <si>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</si>
  <si>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</si>
  <si>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</si>
  <si>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</si>
  <si>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</si>
  <si>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</si>
  <si>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</si>
  <si>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</si>
  <si>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</si>
  <si>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</si>
  <si>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</si>
  <si>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</si>
  <si>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</si>
  <si>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</si>
  <si>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</si>
  <si>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</si>
  <si>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</si>
  <si>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</si>
  <si>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</si>
  <si>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</si>
  <si>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</si>
  <si>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</si>
  <si>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</si>
  <si>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</si>
  <si>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</si>
  <si>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</si>
  <si>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</si>
  <si>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</si>
  <si>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</si>
  <si>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</si>
  <si>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</si>
  <si>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</si>
  <si>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</si>
  <si>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</si>
  <si>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</si>
  <si>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</si>
  <si>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</si>
  <si>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</si>
  <si>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</si>
  <si>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</si>
  <si>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</si>
  <si>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</si>
  <si>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</si>
  <si>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</si>
  <si>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</si>
  <si>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</si>
  <si>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</si>
  <si>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</si>
  <si>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</si>
  <si>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</si>
  <si>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</si>
  <si>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</si>
  <si>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</si>
  <si>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</si>
  <si>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</si>
  <si>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</si>
  <si>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</si>
  <si>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</si>
  <si>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</si>
  <si>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</si>
  <si>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</si>
  <si>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</si>
  <si>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</si>
  <si>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</si>
  <si>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</si>
  <si>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</si>
  <si>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</si>
  <si>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</si>
  <si>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</si>
  <si>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</si>
  <si>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</si>
  <si>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</si>
  <si>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</si>
  <si>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</si>
  <si>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</si>
  <si>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Перетинання державного кордону України з терористичною метою</t>
  </si>
  <si>
    <t>258-6</t>
  </si>
  <si>
    <t>за 2023 рік</t>
  </si>
  <si>
    <t>Державна судова адміністрація України</t>
  </si>
  <si>
    <t>01601. Київ.м. Київ</t>
  </si>
  <si>
    <t>вул. Липська</t>
  </si>
  <si>
    <t>18/5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</si>
  <si>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</si>
  <si>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</si>
  <si>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</si>
  <si>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30 січня 2024 року</t>
  </si>
  <si>
    <t>Світлана ОЛЕЙНІК</t>
  </si>
  <si>
    <t>Тетяна КОПОТЬКО</t>
  </si>
  <si>
    <t>(044)2777662</t>
  </si>
  <si>
    <t xml:space="preserve"> kopotko@court.gov.ua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</si>
</sst>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.00&quot;₴&quot;_-;\-* #,##0.00&quot;₴&quot;_-;_-* &quot;-&quot;??&quot;₴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9" borderId="0" applyNumberFormat="0" applyBorder="0" applyAlignment="0" applyProtection="0"/>
    <xf numFmtId="0" fontId="59" fillId="25" borderId="0" applyNumberFormat="0" applyBorder="0" applyAlignment="0" applyProtection="0"/>
    <xf numFmtId="0" fontId="59" fillId="15" borderId="0" applyNumberFormat="0" applyBorder="0" applyAlignment="0" applyProtection="0"/>
    <xf numFmtId="0" fontId="59" fillId="22" borderId="0" applyNumberFormat="0" applyBorder="0" applyAlignment="0" applyProtection="0"/>
    <xf numFmtId="0" fontId="59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0" borderId="0" applyNumberFormat="0" applyBorder="0" applyAlignment="0" applyProtection="0"/>
    <xf numFmtId="0" fontId="60" fillId="25" borderId="0" applyNumberFormat="0" applyBorder="0" applyAlignment="0" applyProtection="0"/>
    <xf numFmtId="0" fontId="60" fillId="36" borderId="0" applyNumberFormat="0" applyBorder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13" borderId="0" applyNumberFormat="0" applyBorder="0" applyAlignment="0" applyProtection="0"/>
    <xf numFmtId="0" fontId="31" fillId="2" borderId="1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35" fillId="0" borderId="6" applyNumberFormat="0" applyFill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10" applyNumberFormat="0" applyAlignment="0" applyProtection="0"/>
    <xf numFmtId="0" fontId="62" fillId="48" borderId="11" applyNumberFormat="0" applyAlignment="0" applyProtection="0"/>
    <xf numFmtId="0" fontId="63" fillId="48" borderId="10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49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36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8" fillId="50" borderId="16" applyNumberFormat="0" applyAlignment="0" applyProtection="0"/>
    <xf numFmtId="0" fontId="6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63" fillId="1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0" fillId="53" borderId="18" applyNumberFormat="0" applyFont="0" applyAlignment="0" applyProtection="0"/>
    <xf numFmtId="9" fontId="0" fillId="0" borderId="0" applyFont="0" applyFill="0" applyBorder="0" applyAlignment="0" applyProtection="0"/>
    <xf numFmtId="0" fontId="62" fillId="16" borderId="11" applyNumberFormat="0" applyAlignment="0" applyProtection="0"/>
    <xf numFmtId="0" fontId="74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76" fillId="5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55" borderId="0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39" fillId="0" borderId="21" xfId="127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130" applyFont="1" applyFill="1" applyBorder="1" applyAlignment="1">
      <alignment horizontal="center" vertical="center" wrapText="1"/>
      <protection/>
    </xf>
    <xf numFmtId="0" fontId="1" fillId="0" borderId="21" xfId="130" applyFont="1" applyFill="1" applyBorder="1" applyAlignment="1">
      <alignment horizontal="center" vertical="center" wrapText="1"/>
      <protection/>
    </xf>
    <xf numFmtId="0" fontId="1" fillId="0" borderId="21" xfId="130" applyFont="1" applyFill="1" applyBorder="1" applyAlignment="1">
      <alignment horizont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2" fillId="0" borderId="28" xfId="122" applyFont="1" applyBorder="1" applyAlignment="1">
      <alignment horizontal="center" vertical="center" wrapText="1"/>
      <protection/>
    </xf>
    <xf numFmtId="0" fontId="11" fillId="0" borderId="22" xfId="130" applyFont="1" applyFill="1" applyBorder="1" applyAlignment="1">
      <alignment vertical="center" wrapText="1"/>
      <protection/>
    </xf>
    <xf numFmtId="0" fontId="16" fillId="0" borderId="22" xfId="130" applyFont="1" applyFill="1" applyBorder="1" applyAlignment="1">
      <alignment horizontal="left" vertical="top" wrapText="1"/>
      <protection/>
    </xf>
    <xf numFmtId="0" fontId="16" fillId="0" borderId="22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21" xfId="130" applyFont="1" applyFill="1" applyBorder="1" applyAlignment="1">
      <alignment horizont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7" fillId="0" borderId="21" xfId="130" applyFont="1" applyFill="1" applyBorder="1" applyAlignment="1">
      <alignment horizontal="center" vertical="center" textRotation="90" wrapText="1"/>
      <protection/>
    </xf>
    <xf numFmtId="0" fontId="17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55" borderId="20" xfId="0" applyNumberFormat="1" applyFont="1" applyFill="1" applyBorder="1" applyAlignment="1" applyProtection="1">
      <alignment/>
      <protection/>
    </xf>
    <xf numFmtId="0" fontId="6" fillId="55" borderId="0" xfId="0" applyFont="1" applyFill="1" applyAlignment="1">
      <alignment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0" fontId="11" fillId="0" borderId="23" xfId="0" applyFont="1" applyBorder="1" applyAlignment="1">
      <alignment vertical="center" wrapText="1"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" fillId="0" borderId="21" xfId="127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129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130" applyNumberFormat="1" applyFont="1" applyFill="1" applyBorder="1" applyAlignment="1">
      <alignment horizontal="right" vertical="center" wrapText="1"/>
      <protection/>
    </xf>
    <xf numFmtId="0" fontId="8" fillId="0" borderId="21" xfId="0" applyFont="1" applyBorder="1" applyAlignment="1">
      <alignment horizontal="center" wrapText="1"/>
    </xf>
    <xf numFmtId="0" fontId="6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9" fontId="4" fillId="0" borderId="21" xfId="122" applyNumberFormat="1" applyFont="1" applyBorder="1" applyAlignment="1" applyProtection="1">
      <alignment horizontal="center" vertical="center" wrapText="1"/>
      <protection/>
    </xf>
    <xf numFmtId="0" fontId="2" fillId="0" borderId="21" xfId="122" applyFont="1" applyBorder="1" applyAlignment="1" applyProtection="1">
      <alignment horizontal="left" vertical="center" wrapText="1"/>
      <protection/>
    </xf>
    <xf numFmtId="49" fontId="8" fillId="0" borderId="21" xfId="122" applyNumberFormat="1" applyFont="1" applyBorder="1" applyAlignment="1" applyProtection="1">
      <alignment horizontal="center" vertical="center" wrapText="1"/>
      <protection/>
    </xf>
    <xf numFmtId="0" fontId="6" fillId="0" borderId="21" xfId="122" applyFont="1" applyBorder="1" applyAlignment="1" applyProtection="1">
      <alignment horizontal="center" vertical="center" wrapText="1"/>
      <protection/>
    </xf>
    <xf numFmtId="49" fontId="4" fillId="0" borderId="21" xfId="122" applyNumberFormat="1" applyFont="1" applyFill="1" applyBorder="1" applyAlignment="1" applyProtection="1">
      <alignment horizontal="center" vertical="center" wrapText="1"/>
      <protection/>
    </xf>
    <xf numFmtId="0" fontId="2" fillId="0" borderId="21" xfId="122" applyFont="1" applyFill="1" applyBorder="1" applyAlignment="1" applyProtection="1">
      <alignment horizontal="left" vertical="center" wrapText="1"/>
      <protection/>
    </xf>
    <xf numFmtId="3" fontId="3" fillId="0" borderId="21" xfId="0" applyNumberFormat="1" applyFont="1" applyBorder="1" applyAlignment="1" applyProtection="1">
      <alignment horizontal="right" vertical="center" wrapText="1"/>
      <protection locked="0"/>
    </xf>
    <xf numFmtId="3" fontId="0" fillId="0" borderId="21" xfId="122" applyNumberFormat="1" applyBorder="1" applyAlignment="1">
      <alignment horizontal="right" vertical="center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  <protection locked="0"/>
    </xf>
    <xf numFmtId="3" fontId="3" fillId="0" borderId="21" xfId="122" applyNumberFormat="1" applyFont="1" applyBorder="1" applyAlignment="1" applyProtection="1">
      <alignment horizontal="right" vertical="center" wrapText="1"/>
      <protection locked="0"/>
    </xf>
    <xf numFmtId="3" fontId="3" fillId="0" borderId="21" xfId="122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>
      <alignment horizontal="center"/>
    </xf>
    <xf numFmtId="49" fontId="8" fillId="0" borderId="21" xfId="122" applyNumberFormat="1" applyFont="1" applyFill="1" applyBorder="1" applyAlignment="1" applyProtection="1">
      <alignment horizontal="center" vertical="center" wrapText="1"/>
      <protection/>
    </xf>
    <xf numFmtId="0" fontId="6" fillId="0" borderId="21" xfId="122" applyFont="1" applyFill="1" applyBorder="1" applyAlignment="1" applyProtection="1">
      <alignment horizontal="center" vertical="center" wrapText="1"/>
      <protection/>
    </xf>
    <xf numFmtId="3" fontId="3" fillId="0" borderId="21" xfId="122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122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122" applyNumberFormat="1" applyFont="1" applyFill="1" applyBorder="1" applyAlignment="1">
      <alignment horizontal="right"/>
      <protection/>
    </xf>
    <xf numFmtId="0" fontId="8" fillId="0" borderId="21" xfId="122" applyFont="1" applyFill="1" applyBorder="1" applyAlignment="1">
      <alignment horizontal="center" wrapText="1"/>
      <protection/>
    </xf>
    <xf numFmtId="0" fontId="8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1" xfId="129" applyFont="1" applyFill="1" applyBorder="1" applyAlignment="1" applyProtection="1">
      <alignment vertical="center" wrapText="1"/>
      <protection/>
    </xf>
    <xf numFmtId="0" fontId="2" fillId="0" borderId="21" xfId="129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128" applyNumberFormat="1" applyFont="1" applyFill="1" applyBorder="1" applyAlignment="1" applyProtection="1">
      <alignment horizontal="left" vertical="top" wrapText="1"/>
      <protection/>
    </xf>
    <xf numFmtId="0" fontId="2" fillId="0" borderId="21" xfId="128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0" fontId="3" fillId="0" borderId="21" xfId="122" applyFont="1" applyFill="1" applyBorder="1" applyAlignment="1" applyProtection="1">
      <alignment horizontal="right" vertical="center" wrapText="1"/>
      <protection locked="0"/>
    </xf>
    <xf numFmtId="0" fontId="3" fillId="0" borderId="21" xfId="122" applyFont="1" applyFill="1" applyBorder="1" applyAlignment="1" applyProtection="1">
      <alignment horizontal="right" vertical="center" wrapText="1"/>
      <protection locked="0"/>
    </xf>
    <xf numFmtId="0" fontId="0" fillId="0" borderId="21" xfId="122" applyFill="1" applyBorder="1" applyAlignment="1">
      <alignment horizontal="right"/>
      <protection/>
    </xf>
    <xf numFmtId="0" fontId="3" fillId="0" borderId="21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>
      <alignment horizontal="right" wrapText="1"/>
    </xf>
    <xf numFmtId="3" fontId="0" fillId="0" borderId="21" xfId="0" applyNumberFormat="1" applyFont="1" applyBorder="1" applyAlignment="1">
      <alignment horizontal="right"/>
    </xf>
    <xf numFmtId="0" fontId="8" fillId="0" borderId="21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21" xfId="0" applyFont="1" applyFill="1" applyBorder="1" applyAlignment="1">
      <alignment wrapText="1"/>
    </xf>
    <xf numFmtId="0" fontId="40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21" xfId="0" applyFont="1" applyBorder="1" applyAlignment="1">
      <alignment horizontal="right" wrapText="1"/>
    </xf>
    <xf numFmtId="0" fontId="39" fillId="0" borderId="21" xfId="127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78" fillId="0" borderId="0" xfId="122" applyFont="1" applyFill="1" applyBorder="1">
      <alignment/>
      <protection/>
    </xf>
    <xf numFmtId="0" fontId="77" fillId="0" borderId="0" xfId="0" applyFont="1" applyFill="1" applyAlignment="1">
      <alignment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7" fillId="0" borderId="0" xfId="0" applyFont="1" applyFill="1" applyBorder="1" applyAlignment="1">
      <alignment horizontal="left" vertical="top" wrapText="1"/>
    </xf>
    <xf numFmtId="0" fontId="41" fillId="0" borderId="32" xfId="0" applyNumberFormat="1" applyFont="1" applyFill="1" applyBorder="1" applyAlignment="1" applyProtection="1">
      <alignment horizontal="right" vertical="center"/>
      <protection/>
    </xf>
    <xf numFmtId="0" fontId="41" fillId="0" borderId="21" xfId="0" applyNumberFormat="1" applyFont="1" applyFill="1" applyBorder="1" applyAlignment="1" applyProtection="1">
      <alignment horizontal="right" vertical="center" wrapText="1"/>
      <protection/>
    </xf>
    <xf numFmtId="0" fontId="41" fillId="0" borderId="22" xfId="0" applyNumberFormat="1" applyFont="1" applyFill="1" applyBorder="1" applyAlignment="1" applyProtection="1">
      <alignment horizontal="right" vertical="center" wrapText="1"/>
      <protection/>
    </xf>
    <xf numFmtId="0" fontId="41" fillId="0" borderId="32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right" wrapText="1"/>
      <protection/>
    </xf>
    <xf numFmtId="0" fontId="80" fillId="0" borderId="21" xfId="0" applyFont="1" applyBorder="1" applyAlignment="1">
      <alignment horizontal="left" vertical="center" wrapText="1"/>
    </xf>
    <xf numFmtId="0" fontId="81" fillId="0" borderId="21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3" fillId="0" borderId="21" xfId="0" applyFont="1" applyFill="1" applyBorder="1" applyAlignment="1">
      <alignment horizontal="left" vertical="top" wrapText="1" indent="1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0" xfId="124" applyNumberFormat="1" applyFont="1" applyFill="1" applyBorder="1" applyAlignment="1" applyProtection="1">
      <alignment horizontal="center"/>
      <protection/>
    </xf>
    <xf numFmtId="0" fontId="2" fillId="0" borderId="0" xfId="122" applyFont="1" applyBorder="1" applyAlignment="1">
      <alignment horizontal="center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9" xfId="122" applyFont="1" applyBorder="1" applyAlignment="1">
      <alignment horizontal="left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0" xfId="122" applyFont="1" applyBorder="1" applyAlignment="1">
      <alignment horizontal="center" vertical="center" wrapText="1"/>
      <protection/>
    </xf>
    <xf numFmtId="0" fontId="2" fillId="0" borderId="0" xfId="122" applyFont="1" applyBorder="1" applyAlignment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19" fillId="0" borderId="2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0" fillId="0" borderId="21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 wrapText="1"/>
    </xf>
    <xf numFmtId="0" fontId="80" fillId="0" borderId="21" xfId="0" applyFont="1" applyFill="1" applyBorder="1" applyAlignment="1">
      <alignment horizontal="left" vertical="center" wrapText="1"/>
    </xf>
    <xf numFmtId="0" fontId="80" fillId="0" borderId="21" xfId="0" applyFont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0" fillId="0" borderId="21" xfId="0" applyFont="1" applyBorder="1" applyAlignment="1">
      <alignment horizontal="left" textRotation="90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39" fillId="0" borderId="27" xfId="130" applyFont="1" applyFill="1" applyBorder="1" applyAlignment="1">
      <alignment horizontal="center" vertical="center" textRotation="90" wrapText="1"/>
      <protection/>
    </xf>
    <xf numFmtId="0" fontId="39" fillId="0" borderId="33" xfId="130" applyFont="1" applyFill="1" applyBorder="1" applyAlignment="1">
      <alignment horizontal="center" vertical="center" textRotation="90" wrapText="1"/>
      <protection/>
    </xf>
    <xf numFmtId="0" fontId="39" fillId="0" borderId="28" xfId="130" applyFont="1" applyFill="1" applyBorder="1" applyAlignment="1">
      <alignment horizontal="center" vertical="center" textRotation="90" wrapText="1"/>
      <protection/>
    </xf>
    <xf numFmtId="0" fontId="39" fillId="0" borderId="21" xfId="130" applyFont="1" applyFill="1" applyBorder="1" applyAlignment="1">
      <alignment horizontal="center" vertical="center" wrapText="1"/>
      <protection/>
    </xf>
    <xf numFmtId="0" fontId="1" fillId="0" borderId="20" xfId="130" applyFont="1" applyFill="1" applyBorder="1" applyAlignment="1">
      <alignment horizontal="center" vertical="center" wrapText="1"/>
      <protection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24" xfId="130" applyFont="1" applyFill="1" applyBorder="1" applyAlignment="1">
      <alignment horizontal="center" vertical="center" wrapText="1"/>
      <protection/>
    </xf>
    <xf numFmtId="0" fontId="19" fillId="0" borderId="0" xfId="130" applyFont="1" applyFill="1" applyAlignment="1">
      <alignment horizontal="left" wrapText="1"/>
      <protection/>
    </xf>
    <xf numFmtId="0" fontId="1" fillId="0" borderId="27" xfId="130" applyFont="1" applyFill="1" applyBorder="1" applyAlignment="1">
      <alignment horizontal="center" vertical="center" textRotation="90" wrapText="1"/>
      <protection/>
    </xf>
    <xf numFmtId="0" fontId="1" fillId="0" borderId="33" xfId="130" applyFont="1" applyFill="1" applyBorder="1" applyAlignment="1">
      <alignment horizontal="center" vertical="center" textRotation="90" wrapText="1"/>
      <protection/>
    </xf>
    <xf numFmtId="0" fontId="1" fillId="0" borderId="25" xfId="130" applyFont="1" applyFill="1" applyBorder="1" applyAlignment="1">
      <alignment horizontal="center" vertical="center" wrapText="1"/>
      <protection/>
    </xf>
    <xf numFmtId="0" fontId="1" fillId="0" borderId="29" xfId="130" applyFont="1" applyFill="1" applyBorder="1" applyAlignment="1">
      <alignment horizontal="center" vertical="center" wrapText="1"/>
      <protection/>
    </xf>
    <xf numFmtId="0" fontId="39" fillId="0" borderId="27" xfId="130" applyFont="1" applyFill="1" applyBorder="1" applyAlignment="1">
      <alignment horizontal="center" vertical="center" wrapText="1"/>
      <protection/>
    </xf>
    <xf numFmtId="0" fontId="39" fillId="0" borderId="33" xfId="130" applyFont="1" applyFill="1" applyBorder="1" applyAlignment="1">
      <alignment horizontal="center" vertical="center" wrapText="1"/>
      <protection/>
    </xf>
    <xf numFmtId="0" fontId="39" fillId="0" borderId="28" xfId="130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130" applyFont="1" applyFill="1" applyBorder="1" applyAlignment="1">
      <alignment horizontal="center" vertical="center" wrapText="1"/>
      <protection/>
    </xf>
    <xf numFmtId="0" fontId="6" fillId="0" borderId="33" xfId="130" applyFont="1" applyFill="1" applyBorder="1" applyAlignment="1">
      <alignment horizontal="center" vertical="center" wrapText="1"/>
      <protection/>
    </xf>
    <xf numFmtId="0" fontId="6" fillId="0" borderId="28" xfId="130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9" fillId="55" borderId="27" xfId="0" applyFont="1" applyFill="1" applyBorder="1" applyAlignment="1">
      <alignment horizontal="center" vertical="center" wrapText="1"/>
    </xf>
    <xf numFmtId="0" fontId="39" fillId="55" borderId="33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textRotation="90" wrapText="1"/>
    </xf>
    <xf numFmtId="0" fontId="39" fillId="0" borderId="3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3" xfId="103" applyFont="1" applyBorder="1" applyAlignment="1" applyProtection="1">
      <alignment horizontal="left"/>
      <protection/>
    </xf>
    <xf numFmtId="0" fontId="2" fillId="0" borderId="23" xfId="0" applyFont="1" applyBorder="1" applyAlignment="1">
      <alignment horizontal="left"/>
    </xf>
  </cellXfs>
  <cellStyles count="14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40% — акцент1" xfId="39"/>
    <cellStyle name="40% — акцент2" xfId="40"/>
    <cellStyle name="40% — акцент3" xfId="41"/>
    <cellStyle name="40% — акцент4" xfId="42"/>
    <cellStyle name="40% — акцент5" xfId="43"/>
    <cellStyle name="40% — акцент6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60% – колірна тема 1" xfId="63"/>
    <cellStyle name="60% – колірна тема 2" xfId="64"/>
    <cellStyle name="60% – колірна тема 3" xfId="65"/>
    <cellStyle name="60% – колірна тема 4" xfId="66"/>
    <cellStyle name="60% – колірна тема 5" xfId="67"/>
    <cellStyle name="60% – колірна тема 6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Bad 2" xfId="75"/>
    <cellStyle name="Calculation 2" xfId="76"/>
    <cellStyle name="Check Cell 2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Input 2" xfId="84"/>
    <cellStyle name="Linked Cell 2" xfId="85"/>
    <cellStyle name="Neutral 2" xfId="86"/>
    <cellStyle name="Normal 2" xfId="87"/>
    <cellStyle name="Note 2" xfId="88"/>
    <cellStyle name="Note 3" xfId="89"/>
    <cellStyle name="Output 2" xfId="90"/>
    <cellStyle name="Title 2" xfId="91"/>
    <cellStyle name="Total 2" xfId="92"/>
    <cellStyle name="Warning Text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лірна тема 1" xfId="111"/>
    <cellStyle name="Колірна тема 2" xfId="112"/>
    <cellStyle name="Колірна тема 3" xfId="113"/>
    <cellStyle name="Колірна тема 4" xfId="114"/>
    <cellStyle name="Колірна тема 5" xfId="115"/>
    <cellStyle name="Колірна тема 6" xfId="116"/>
    <cellStyle name="Контрольная ячейка" xfId="117"/>
    <cellStyle name="Название" xfId="118"/>
    <cellStyle name="Нейтральный" xfId="119"/>
    <cellStyle name="Обчислення" xfId="120"/>
    <cellStyle name="Обычный 2" xfId="121"/>
    <cellStyle name="Обычный 2 2" xfId="122"/>
    <cellStyle name="Обычный 2 3" xfId="123"/>
    <cellStyle name="Обычный 3" xfId="124"/>
    <cellStyle name="Обычный 4" xfId="125"/>
    <cellStyle name="Обычный 4 2" xfId="126"/>
    <cellStyle name="Обычный 5" xfId="127"/>
    <cellStyle name="Обычный 6" xfId="128"/>
    <cellStyle name="Обычный 7" xfId="129"/>
    <cellStyle name="Обычный_31" xfId="130"/>
    <cellStyle name="Followed Hyperlink" xfId="131"/>
    <cellStyle name="Підсумок" xfId="132"/>
    <cellStyle name="Плохой" xfId="133"/>
    <cellStyle name="Поганий" xfId="134"/>
    <cellStyle name="Пояснение" xfId="135"/>
    <cellStyle name="Примечание" xfId="136"/>
    <cellStyle name="Примітка" xfId="137"/>
    <cellStyle name="Percent" xfId="138"/>
    <cellStyle name="Результат" xfId="139"/>
    <cellStyle name="Связанная ячейка" xfId="140"/>
    <cellStyle name="Текст пояснення" xfId="141"/>
    <cellStyle name="Текст предупреждения" xfId="142"/>
    <cellStyle name="Comma" xfId="143"/>
    <cellStyle name="Comma [0]" xfId="144"/>
    <cellStyle name="Финансовый [0] 2" xfId="145"/>
    <cellStyle name="Финансовый [0] 2 2" xfId="146"/>
    <cellStyle name="Финансовый [0] 2 2 2" xfId="147"/>
    <cellStyle name="Финансовый [0] 2 2 2 2" xfId="148"/>
    <cellStyle name="Финансовый [0] 2 2 3" xfId="149"/>
    <cellStyle name="Финансовый [0] 2 3" xfId="150"/>
    <cellStyle name="Финансовый [0] 2 3 2" xfId="151"/>
    <cellStyle name="Финансовый [0] 3" xfId="152"/>
    <cellStyle name="Хороший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opotko@court.gov.ua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A1" sqref="A1"/>
    </sheetView>
  </sheetViews>
  <sheetFormatPr defaultColWidth="9.140625" defaultRowHeight="12.75"/>
  <cols>
    <col min="1" max="1" width="2.421875" style="23" customWidth="1"/>
    <col min="2" max="2" width="15.421875" style="23" customWidth="1"/>
    <col min="3" max="3" width="3.8515625" style="23" customWidth="1"/>
    <col min="4" max="4" width="18.8515625" style="23" customWidth="1"/>
    <col min="5" max="5" width="15.57421875" style="23" customWidth="1"/>
    <col min="6" max="6" width="11.421875" style="23" customWidth="1"/>
    <col min="7" max="7" width="9.7109375" style="23" customWidth="1"/>
    <col min="8" max="8" width="11.7109375" style="23" customWidth="1"/>
    <col min="9" max="16384" width="9.140625" style="23" customWidth="1"/>
  </cols>
  <sheetData>
    <row r="1" spans="2:8" ht="12.75" customHeight="1">
      <c r="B1" s="240" t="s">
        <v>0</v>
      </c>
      <c r="C1" s="240"/>
      <c r="D1" s="240"/>
      <c r="E1" s="240"/>
      <c r="F1" s="240"/>
      <c r="G1" s="240"/>
      <c r="H1" s="240"/>
    </row>
    <row r="3" spans="2:8" ht="18.75" customHeight="1">
      <c r="B3" s="248" t="s">
        <v>108</v>
      </c>
      <c r="C3" s="248"/>
      <c r="D3" s="248"/>
      <c r="E3" s="248"/>
      <c r="F3" s="248"/>
      <c r="G3" s="248"/>
      <c r="H3" s="248"/>
    </row>
    <row r="4" spans="2:8" ht="18.75" customHeight="1">
      <c r="B4" s="249"/>
      <c r="C4" s="249"/>
      <c r="D4" s="249"/>
      <c r="E4" s="249"/>
      <c r="F4" s="249"/>
      <c r="G4" s="249"/>
      <c r="H4" s="249"/>
    </row>
    <row r="5" spans="2:8" ht="18.75" customHeight="1">
      <c r="B5" s="249"/>
      <c r="C5" s="249"/>
      <c r="D5" s="249"/>
      <c r="E5" s="249"/>
      <c r="F5" s="249"/>
      <c r="G5" s="249"/>
      <c r="H5" s="249"/>
    </row>
    <row r="6" spans="2:8" ht="13.5" customHeight="1">
      <c r="B6" s="24"/>
      <c r="C6" s="24"/>
      <c r="D6" s="235"/>
      <c r="E6" s="235"/>
      <c r="F6" s="235"/>
      <c r="G6" s="24"/>
      <c r="H6" s="24"/>
    </row>
    <row r="7" spans="2:8" ht="12.75">
      <c r="B7" s="224" t="s">
        <v>2410</v>
      </c>
      <c r="C7" s="224"/>
      <c r="D7" s="224"/>
      <c r="E7" s="224"/>
      <c r="F7" s="224"/>
      <c r="G7" s="224"/>
      <c r="H7" s="224"/>
    </row>
    <row r="8" spans="4:8" ht="18.75" customHeight="1">
      <c r="D8" s="25"/>
      <c r="F8" s="24"/>
      <c r="G8" s="24"/>
      <c r="H8" s="24"/>
    </row>
    <row r="9" spans="2:8" ht="12.75" customHeight="1">
      <c r="B9" s="73"/>
      <c r="C9" s="73"/>
      <c r="D9" s="73"/>
      <c r="E9" s="73"/>
      <c r="F9" s="3"/>
      <c r="G9" s="3"/>
      <c r="H9" s="3"/>
    </row>
    <row r="10" spans="1:8" ht="12.75" customHeight="1">
      <c r="A10" s="28"/>
      <c r="B10" s="220" t="s">
        <v>1</v>
      </c>
      <c r="C10" s="220"/>
      <c r="D10" s="220"/>
      <c r="E10" s="72" t="s">
        <v>2</v>
      </c>
      <c r="F10" s="74"/>
      <c r="G10" s="39" t="s">
        <v>113</v>
      </c>
      <c r="H10" s="75"/>
    </row>
    <row r="11" spans="1:8" ht="15.75" customHeight="1">
      <c r="A11" s="26"/>
      <c r="B11" s="217" t="s">
        <v>131</v>
      </c>
      <c r="C11" s="218"/>
      <c r="D11" s="219"/>
      <c r="E11" s="238" t="s">
        <v>2267</v>
      </c>
      <c r="F11" s="230" t="s">
        <v>127</v>
      </c>
      <c r="G11" s="230"/>
      <c r="H11" s="230"/>
    </row>
    <row r="12" spans="1:8" ht="9" customHeight="1">
      <c r="A12" s="26"/>
      <c r="B12" s="217"/>
      <c r="C12" s="218"/>
      <c r="D12" s="219"/>
      <c r="E12" s="238"/>
      <c r="F12" s="231"/>
      <c r="G12" s="231"/>
      <c r="H12" s="231"/>
    </row>
    <row r="13" spans="1:8" ht="15.75" customHeight="1">
      <c r="A13" s="26"/>
      <c r="B13" s="217"/>
      <c r="C13" s="218"/>
      <c r="D13" s="219"/>
      <c r="E13" s="238"/>
      <c r="F13" s="239" t="s">
        <v>176</v>
      </c>
      <c r="G13" s="239"/>
      <c r="H13" s="239"/>
    </row>
    <row r="14" spans="1:8" ht="13.5" customHeight="1">
      <c r="A14" s="26"/>
      <c r="B14" s="217"/>
      <c r="C14" s="218"/>
      <c r="D14" s="219"/>
      <c r="E14" s="238"/>
      <c r="F14" s="239"/>
      <c r="G14" s="239"/>
      <c r="H14" s="239"/>
    </row>
    <row r="15" spans="1:8" ht="12.75" customHeight="1">
      <c r="A15" s="26"/>
      <c r="B15" s="217"/>
      <c r="C15" s="218"/>
      <c r="D15" s="219"/>
      <c r="E15" s="238"/>
      <c r="F15" s="239"/>
      <c r="G15" s="239"/>
      <c r="H15" s="239"/>
    </row>
    <row r="16" spans="1:8" ht="12.75" customHeight="1">
      <c r="A16" s="26"/>
      <c r="B16" s="217"/>
      <c r="C16" s="218"/>
      <c r="D16" s="219"/>
      <c r="E16" s="238"/>
      <c r="F16" s="3"/>
      <c r="G16" s="3"/>
      <c r="H16" s="3"/>
    </row>
    <row r="17" spans="1:8" ht="13.5" customHeight="1">
      <c r="A17" s="26"/>
      <c r="B17" s="217"/>
      <c r="C17" s="218"/>
      <c r="D17" s="219"/>
      <c r="E17" s="238"/>
      <c r="F17" s="246" t="s">
        <v>126</v>
      </c>
      <c r="G17" s="247"/>
      <c r="H17" s="247"/>
    </row>
    <row r="18" spans="1:8" ht="13.5" customHeight="1">
      <c r="A18" s="26"/>
      <c r="B18" s="217"/>
      <c r="C18" s="218"/>
      <c r="D18" s="219"/>
      <c r="E18" s="238"/>
      <c r="F18" s="3"/>
      <c r="G18" s="3"/>
      <c r="H18" s="3"/>
    </row>
    <row r="19" spans="2:8" ht="47.25" customHeight="1">
      <c r="B19" s="241" t="s">
        <v>128</v>
      </c>
      <c r="C19" s="242"/>
      <c r="D19" s="243"/>
      <c r="E19" s="56" t="s">
        <v>129</v>
      </c>
      <c r="F19" s="244" t="s">
        <v>2364</v>
      </c>
      <c r="G19" s="245"/>
      <c r="H19" s="245"/>
    </row>
    <row r="20" spans="2:5" ht="12" customHeight="1">
      <c r="B20" s="26"/>
      <c r="C20" s="26"/>
      <c r="D20" s="26"/>
      <c r="E20" s="26"/>
    </row>
    <row r="21" spans="2:5" ht="12.75" customHeight="1" hidden="1">
      <c r="B21" s="26"/>
      <c r="C21" s="26"/>
      <c r="D21" s="26"/>
      <c r="E21" s="26"/>
    </row>
    <row r="22" spans="2:8" ht="12.75" customHeight="1">
      <c r="B22" s="27"/>
      <c r="C22" s="27"/>
      <c r="D22" s="27"/>
      <c r="E22" s="27"/>
      <c r="F22" s="27"/>
      <c r="G22" s="27"/>
      <c r="H22" s="27"/>
    </row>
    <row r="23" spans="1:9" ht="12.75" customHeight="1">
      <c r="A23" s="28"/>
      <c r="B23" s="30" t="s">
        <v>3</v>
      </c>
      <c r="C23" s="31"/>
      <c r="D23" s="76"/>
      <c r="E23" s="76"/>
      <c r="F23" s="76"/>
      <c r="G23" s="76"/>
      <c r="H23" s="77"/>
      <c r="I23" s="26"/>
    </row>
    <row r="24" spans="1:9" ht="12.75" customHeight="1">
      <c r="A24" s="28"/>
      <c r="B24" s="1"/>
      <c r="C24" s="29"/>
      <c r="D24" s="29"/>
      <c r="E24" s="29"/>
      <c r="F24" s="29"/>
      <c r="G24" s="29"/>
      <c r="H24" s="78"/>
      <c r="I24" s="26"/>
    </row>
    <row r="25" spans="1:9" ht="12.75" customHeight="1">
      <c r="A25" s="28"/>
      <c r="B25" s="236" t="s">
        <v>4</v>
      </c>
      <c r="C25" s="237"/>
      <c r="D25" s="222" t="s">
        <v>2411</v>
      </c>
      <c r="E25" s="222"/>
      <c r="F25" s="222"/>
      <c r="G25" s="222"/>
      <c r="H25" s="223"/>
      <c r="I25" s="26"/>
    </row>
    <row r="26" spans="1:9" ht="12.75" customHeight="1">
      <c r="A26" s="28"/>
      <c r="B26" s="1"/>
      <c r="C26" s="29"/>
      <c r="D26" s="76"/>
      <c r="E26" s="76"/>
      <c r="F26" s="76"/>
      <c r="G26" s="76"/>
      <c r="H26" s="77"/>
      <c r="I26" s="26"/>
    </row>
    <row r="27" spans="1:9" ht="12.75" customHeight="1">
      <c r="A27" s="28"/>
      <c r="B27" s="1" t="s">
        <v>5</v>
      </c>
      <c r="C27" s="29"/>
      <c r="D27" s="228" t="s">
        <v>2412</v>
      </c>
      <c r="E27" s="222"/>
      <c r="F27" s="222"/>
      <c r="G27" s="222"/>
      <c r="H27" s="223"/>
      <c r="I27" s="26"/>
    </row>
    <row r="28" spans="1:9" ht="12.75" customHeight="1">
      <c r="A28" s="28"/>
      <c r="B28" s="1"/>
      <c r="C28" s="29"/>
      <c r="D28" s="29"/>
      <c r="E28" s="29"/>
      <c r="F28" s="29"/>
      <c r="G28" s="29"/>
      <c r="H28" s="78"/>
      <c r="I28" s="26"/>
    </row>
    <row r="29" spans="1:8" ht="12.75" customHeight="1">
      <c r="A29" s="28"/>
      <c r="B29" s="232" t="s">
        <v>2413</v>
      </c>
      <c r="C29" s="233"/>
      <c r="D29" s="233"/>
      <c r="E29" s="233"/>
      <c r="F29" s="233"/>
      <c r="G29" s="233"/>
      <c r="H29" s="234"/>
    </row>
    <row r="30" spans="1:8" ht="12.75" customHeight="1">
      <c r="A30" s="28"/>
      <c r="B30" s="225" t="s">
        <v>6</v>
      </c>
      <c r="C30" s="226"/>
      <c r="D30" s="226"/>
      <c r="E30" s="226"/>
      <c r="F30" s="226"/>
      <c r="G30" s="226"/>
      <c r="H30" s="227"/>
    </row>
    <row r="31" spans="1:9" ht="12.75" customHeight="1">
      <c r="A31" s="28"/>
      <c r="B31" s="1"/>
      <c r="C31" s="29"/>
      <c r="D31" s="29"/>
      <c r="E31" s="29"/>
      <c r="F31" s="29"/>
      <c r="G31" s="29"/>
      <c r="H31" s="78"/>
      <c r="I31" s="26"/>
    </row>
    <row r="32" spans="1:9" ht="12.75" customHeight="1">
      <c r="A32" s="28"/>
      <c r="B32" s="221" t="s">
        <v>2414</v>
      </c>
      <c r="C32" s="222"/>
      <c r="D32" s="222"/>
      <c r="E32" s="222"/>
      <c r="F32" s="222"/>
      <c r="G32" s="222"/>
      <c r="H32" s="223"/>
      <c r="I32" s="26"/>
    </row>
    <row r="33" spans="1:9" ht="12.75" customHeight="1">
      <c r="A33" s="28"/>
      <c r="B33" s="225" t="s">
        <v>7</v>
      </c>
      <c r="C33" s="226"/>
      <c r="D33" s="226"/>
      <c r="E33" s="226"/>
      <c r="F33" s="226"/>
      <c r="G33" s="226"/>
      <c r="H33" s="227"/>
      <c r="I33" s="26"/>
    </row>
    <row r="34" spans="1:9" ht="12.75" customHeight="1">
      <c r="A34" s="28"/>
      <c r="B34" s="79"/>
      <c r="C34" s="73"/>
      <c r="D34" s="73"/>
      <c r="E34" s="73"/>
      <c r="F34" s="73"/>
      <c r="G34" s="73"/>
      <c r="H34" s="80"/>
      <c r="I34" s="26"/>
    </row>
    <row r="35" spans="2:8" ht="12.75" customHeight="1">
      <c r="B35" s="229"/>
      <c r="C35" s="229"/>
      <c r="D35" s="229"/>
      <c r="E35" s="229"/>
      <c r="F35" s="229"/>
      <c r="G35" s="229"/>
      <c r="H35" s="229"/>
    </row>
  </sheetData>
  <sheetProtection/>
  <mergeCells count="21">
    <mergeCell ref="B1:H1"/>
    <mergeCell ref="B19:D19"/>
    <mergeCell ref="F19:H19"/>
    <mergeCell ref="F17:H17"/>
    <mergeCell ref="B3:H5"/>
    <mergeCell ref="B35:H35"/>
    <mergeCell ref="F11:H11"/>
    <mergeCell ref="F12:H12"/>
    <mergeCell ref="B33:H33"/>
    <mergeCell ref="B29:H29"/>
    <mergeCell ref="D6:F6"/>
    <mergeCell ref="B25:C25"/>
    <mergeCell ref="E11:E18"/>
    <mergeCell ref="F13:H15"/>
    <mergeCell ref="D25:H25"/>
    <mergeCell ref="B11:D18"/>
    <mergeCell ref="B10:D10"/>
    <mergeCell ref="B32:H32"/>
    <mergeCell ref="B7:H7"/>
    <mergeCell ref="B30:H30"/>
    <mergeCell ref="D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&amp;L8217CA3C&amp;C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5" customWidth="1"/>
    <col min="2" max="2" width="69.28125" style="5" customWidth="1"/>
    <col min="3" max="3" width="23.28125" style="5" customWidth="1"/>
    <col min="4" max="4" width="19.57421875" style="5" customWidth="1"/>
    <col min="5" max="5" width="14.7109375" style="5" customWidth="1"/>
    <col min="6" max="6" width="23.140625" style="5" customWidth="1"/>
    <col min="7" max="7" width="15.7109375" style="5" customWidth="1"/>
    <col min="8" max="8" width="9.140625" style="195" customWidth="1"/>
    <col min="9" max="16384" width="9.140625" style="5" customWidth="1"/>
  </cols>
  <sheetData>
    <row r="1" spans="1:6" ht="23.25" customHeight="1">
      <c r="A1" s="317" t="s">
        <v>2321</v>
      </c>
      <c r="B1" s="318"/>
      <c r="C1" s="318"/>
      <c r="D1" s="318"/>
      <c r="E1" s="318"/>
      <c r="F1" s="318"/>
    </row>
    <row r="2" spans="1:7" ht="63" customHeight="1">
      <c r="A2" s="52" t="s">
        <v>11</v>
      </c>
      <c r="B2" s="54" t="s">
        <v>177</v>
      </c>
      <c r="C2" s="41" t="s">
        <v>164</v>
      </c>
      <c r="D2" s="69" t="s">
        <v>174</v>
      </c>
      <c r="E2" s="41" t="s">
        <v>146</v>
      </c>
      <c r="F2" s="41" t="s">
        <v>163</v>
      </c>
      <c r="G2" s="41" t="s">
        <v>2316</v>
      </c>
    </row>
    <row r="3" spans="1:8" s="53" customFormat="1" ht="13.5" customHeight="1">
      <c r="A3" s="9" t="s">
        <v>60</v>
      </c>
      <c r="B3" s="12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9"/>
      <c r="B4" s="45" t="s">
        <v>168</v>
      </c>
      <c r="C4" s="152">
        <f>C31+C66+C86+C135+C193+C221+C237+C268+C288+C319+C345+C380+C412+C425+C432+C459+C495+C529+C550+C573+C593+C633+C659+C683+C709+C727+C754</f>
        <v>18526</v>
      </c>
      <c r="D4" s="152">
        <f>D31+D66+D86+D135+D193+D221+D237+D268+D288+D319+D345+D380+D412+D425+D432+D459+D495+D529+D550+D573+D593+D633+D659+D683+D709+D727+D754</f>
        <v>4107</v>
      </c>
      <c r="E4" s="152">
        <f>E31+E66+E86+E135+E193+E221+E237+E268+E288+E319+E345+E380+E412+E425+E432+E459+E495+E529+E550+E573+E593+E633+E659+E683+E709+E727+E754</f>
        <v>14350</v>
      </c>
      <c r="F4" s="152">
        <f>F31+F66+F86+F135+F193+F221+F237+F268+F288+F319+F345+F380+F412+F425+F432+F459+F495+F529+F550+F573+F593+F633+F659+F683+F709+F727+F754</f>
        <v>4176</v>
      </c>
      <c r="G4" s="152">
        <v>59</v>
      </c>
      <c r="H4" s="197"/>
    </row>
    <row r="5" spans="1:8" s="53" customFormat="1" ht="13.5" customHeight="1">
      <c r="A5" s="100"/>
      <c r="B5" s="101" t="s">
        <v>991</v>
      </c>
      <c r="C5" s="153"/>
      <c r="D5" s="153"/>
      <c r="E5" s="153"/>
      <c r="F5" s="153"/>
      <c r="G5" s="153"/>
      <c r="H5" s="197">
        <v>1</v>
      </c>
    </row>
    <row r="6" spans="1:8" s="53" customFormat="1" ht="13.5" customHeight="1">
      <c r="A6" s="102" t="s">
        <v>992</v>
      </c>
      <c r="B6" s="103" t="s">
        <v>993</v>
      </c>
      <c r="C6" s="110"/>
      <c r="D6" s="154"/>
      <c r="E6" s="113"/>
      <c r="F6" s="113"/>
      <c r="G6" s="152"/>
      <c r="H6" s="197"/>
    </row>
    <row r="7" spans="1:8" s="53" customFormat="1" ht="13.5" customHeight="1">
      <c r="A7" s="104" t="s">
        <v>994</v>
      </c>
      <c r="B7" s="105" t="s">
        <v>995</v>
      </c>
      <c r="C7" s="110"/>
      <c r="D7" s="110"/>
      <c r="E7" s="113"/>
      <c r="F7" s="113"/>
      <c r="G7" s="152"/>
      <c r="H7" s="197"/>
    </row>
    <row r="8" spans="1:8" ht="13.5" customHeight="1">
      <c r="A8" s="104" t="s">
        <v>996</v>
      </c>
      <c r="B8" s="105" t="s">
        <v>997</v>
      </c>
      <c r="C8" s="110"/>
      <c r="D8" s="110"/>
      <c r="E8" s="113"/>
      <c r="F8" s="113"/>
      <c r="G8" s="152"/>
      <c r="H8" s="197"/>
    </row>
    <row r="9" spans="1:8" ht="13.5" customHeight="1">
      <c r="A9" s="104" t="s">
        <v>998</v>
      </c>
      <c r="B9" s="105" t="s">
        <v>999</v>
      </c>
      <c r="C9" s="110"/>
      <c r="D9" s="110"/>
      <c r="E9" s="113"/>
      <c r="F9" s="113"/>
      <c r="G9" s="152"/>
      <c r="H9" s="197"/>
    </row>
    <row r="10" spans="1:8" ht="13.5" customHeight="1">
      <c r="A10" s="104" t="s">
        <v>1000</v>
      </c>
      <c r="B10" s="105" t="s">
        <v>1001</v>
      </c>
      <c r="C10" s="110"/>
      <c r="D10" s="110"/>
      <c r="E10" s="113"/>
      <c r="F10" s="113"/>
      <c r="G10" s="152"/>
      <c r="H10" s="197"/>
    </row>
    <row r="11" spans="1:8" ht="13.5" customHeight="1">
      <c r="A11" s="104" t="s">
        <v>1002</v>
      </c>
      <c r="B11" s="105" t="s">
        <v>1003</v>
      </c>
      <c r="C11" s="110"/>
      <c r="D11" s="110"/>
      <c r="E11" s="113"/>
      <c r="F11" s="113"/>
      <c r="G11" s="152"/>
      <c r="H11" s="197"/>
    </row>
    <row r="12" spans="1:8" ht="13.5" customHeight="1">
      <c r="A12" s="104" t="s">
        <v>1004</v>
      </c>
      <c r="B12" s="105" t="s">
        <v>1005</v>
      </c>
      <c r="C12" s="110"/>
      <c r="D12" s="110"/>
      <c r="E12" s="113"/>
      <c r="F12" s="113"/>
      <c r="G12" s="152"/>
      <c r="H12" s="197"/>
    </row>
    <row r="13" spans="1:8" ht="13.5" customHeight="1">
      <c r="A13" s="104" t="s">
        <v>1006</v>
      </c>
      <c r="B13" s="105" t="s">
        <v>1007</v>
      </c>
      <c r="C13" s="110"/>
      <c r="D13" s="110"/>
      <c r="E13" s="113"/>
      <c r="F13" s="113"/>
      <c r="G13" s="152"/>
      <c r="H13" s="197"/>
    </row>
    <row r="14" spans="1:8" ht="13.5" customHeight="1">
      <c r="A14" s="104" t="s">
        <v>1008</v>
      </c>
      <c r="B14" s="105" t="s">
        <v>1009</v>
      </c>
      <c r="C14" s="110"/>
      <c r="D14" s="110"/>
      <c r="E14" s="113"/>
      <c r="F14" s="113"/>
      <c r="G14" s="152"/>
      <c r="H14" s="197"/>
    </row>
    <row r="15" spans="1:8" ht="13.5" customHeight="1">
      <c r="A15" s="104" t="s">
        <v>1010</v>
      </c>
      <c r="B15" s="105" t="s">
        <v>1011</v>
      </c>
      <c r="C15" s="110"/>
      <c r="D15" s="110"/>
      <c r="E15" s="113"/>
      <c r="F15" s="113"/>
      <c r="G15" s="152"/>
      <c r="H15" s="197"/>
    </row>
    <row r="16" spans="1:8" ht="13.5" customHeight="1">
      <c r="A16" s="104" t="s">
        <v>1012</v>
      </c>
      <c r="B16" s="105" t="s">
        <v>1013</v>
      </c>
      <c r="C16" s="110"/>
      <c r="D16" s="110"/>
      <c r="E16" s="113"/>
      <c r="F16" s="113"/>
      <c r="G16" s="152"/>
      <c r="H16" s="197"/>
    </row>
    <row r="17" spans="1:8" ht="13.5" customHeight="1">
      <c r="A17" s="104" t="s">
        <v>1014</v>
      </c>
      <c r="B17" s="105" t="s">
        <v>1015</v>
      </c>
      <c r="C17" s="110"/>
      <c r="D17" s="110"/>
      <c r="E17" s="113"/>
      <c r="F17" s="113"/>
      <c r="G17" s="152"/>
      <c r="H17" s="197"/>
    </row>
    <row r="18" spans="1:8" ht="13.5" customHeight="1">
      <c r="A18" s="104" t="s">
        <v>1016</v>
      </c>
      <c r="B18" s="105" t="s">
        <v>1017</v>
      </c>
      <c r="C18" s="110"/>
      <c r="D18" s="110"/>
      <c r="E18" s="113"/>
      <c r="F18" s="113"/>
      <c r="G18" s="152"/>
      <c r="H18" s="197"/>
    </row>
    <row r="19" spans="1:8" ht="13.5" customHeight="1">
      <c r="A19" s="104" t="s">
        <v>575</v>
      </c>
      <c r="B19" s="105" t="s">
        <v>1018</v>
      </c>
      <c r="C19" s="110"/>
      <c r="D19" s="110"/>
      <c r="E19" s="113"/>
      <c r="F19" s="113"/>
      <c r="G19" s="152"/>
      <c r="H19" s="197"/>
    </row>
    <row r="20" spans="1:8" ht="13.5" customHeight="1">
      <c r="A20" s="104" t="s">
        <v>1019</v>
      </c>
      <c r="B20" s="105" t="s">
        <v>1020</v>
      </c>
      <c r="C20" s="110"/>
      <c r="D20" s="110"/>
      <c r="E20" s="113"/>
      <c r="F20" s="113"/>
      <c r="G20" s="152"/>
      <c r="H20" s="197"/>
    </row>
    <row r="21" spans="1:8" ht="13.5" customHeight="1">
      <c r="A21" s="104" t="s">
        <v>1021</v>
      </c>
      <c r="B21" s="105" t="s">
        <v>1022</v>
      </c>
      <c r="C21" s="110"/>
      <c r="D21" s="110"/>
      <c r="E21" s="113"/>
      <c r="F21" s="113"/>
      <c r="G21" s="152"/>
      <c r="H21" s="197"/>
    </row>
    <row r="22" spans="1:8" ht="13.5" customHeight="1">
      <c r="A22" s="104" t="s">
        <v>1023</v>
      </c>
      <c r="B22" s="105" t="s">
        <v>1024</v>
      </c>
      <c r="C22" s="110"/>
      <c r="D22" s="110"/>
      <c r="E22" s="113"/>
      <c r="F22" s="113"/>
      <c r="G22" s="152"/>
      <c r="H22" s="197"/>
    </row>
    <row r="23" spans="1:8" ht="13.5" customHeight="1">
      <c r="A23" s="104" t="s">
        <v>1025</v>
      </c>
      <c r="B23" s="105" t="s">
        <v>1026</v>
      </c>
      <c r="C23" s="110"/>
      <c r="D23" s="110"/>
      <c r="E23" s="113"/>
      <c r="F23" s="113"/>
      <c r="G23" s="152"/>
      <c r="H23" s="197"/>
    </row>
    <row r="24" spans="1:8" ht="13.5" customHeight="1">
      <c r="A24" s="104" t="s">
        <v>1027</v>
      </c>
      <c r="B24" s="105" t="s">
        <v>1028</v>
      </c>
      <c r="C24" s="110"/>
      <c r="D24" s="110"/>
      <c r="E24" s="113"/>
      <c r="F24" s="113"/>
      <c r="G24" s="152"/>
      <c r="H24" s="197"/>
    </row>
    <row r="25" spans="1:8" ht="13.5" customHeight="1">
      <c r="A25" s="104" t="s">
        <v>1029</v>
      </c>
      <c r="B25" s="105" t="s">
        <v>1030</v>
      </c>
      <c r="C25" s="110"/>
      <c r="D25" s="110"/>
      <c r="E25" s="113"/>
      <c r="F25" s="113"/>
      <c r="G25" s="152"/>
      <c r="H25" s="197"/>
    </row>
    <row r="26" spans="1:8" ht="13.5" customHeight="1">
      <c r="A26" s="104" t="s">
        <v>1031</v>
      </c>
      <c r="B26" s="105" t="s">
        <v>1032</v>
      </c>
      <c r="C26" s="110"/>
      <c r="D26" s="110"/>
      <c r="E26" s="113"/>
      <c r="F26" s="113"/>
      <c r="G26" s="152"/>
      <c r="H26" s="197"/>
    </row>
    <row r="27" spans="1:8" ht="13.5" customHeight="1">
      <c r="A27" s="104" t="s">
        <v>1033</v>
      </c>
      <c r="B27" s="105" t="s">
        <v>1034</v>
      </c>
      <c r="C27" s="110"/>
      <c r="D27" s="110"/>
      <c r="E27" s="113"/>
      <c r="F27" s="113"/>
      <c r="G27" s="152"/>
      <c r="H27" s="197"/>
    </row>
    <row r="28" spans="1:8" ht="13.5" customHeight="1">
      <c r="A28" s="104" t="s">
        <v>1035</v>
      </c>
      <c r="B28" s="105" t="s">
        <v>1036</v>
      </c>
      <c r="C28" s="110"/>
      <c r="D28" s="110"/>
      <c r="E28" s="113"/>
      <c r="F28" s="113"/>
      <c r="G28" s="152"/>
      <c r="H28" s="197"/>
    </row>
    <row r="29" spans="1:8" ht="13.5" customHeight="1">
      <c r="A29" s="104" t="s">
        <v>1037</v>
      </c>
      <c r="B29" s="105" t="s">
        <v>1038</v>
      </c>
      <c r="C29" s="110"/>
      <c r="D29" s="110"/>
      <c r="E29" s="113"/>
      <c r="F29" s="113"/>
      <c r="G29" s="152"/>
      <c r="H29" s="197"/>
    </row>
    <row r="30" spans="1:8" ht="13.5" customHeight="1">
      <c r="A30" s="104" t="s">
        <v>104</v>
      </c>
      <c r="B30" s="105" t="s">
        <v>1039</v>
      </c>
      <c r="C30" s="110"/>
      <c r="D30" s="110"/>
      <c r="E30" s="113"/>
      <c r="F30" s="113"/>
      <c r="G30" s="152"/>
      <c r="H30" s="197"/>
    </row>
    <row r="31" spans="1:8" ht="13.5" customHeight="1">
      <c r="A31" s="104" t="s">
        <v>104</v>
      </c>
      <c r="B31" s="105" t="s">
        <v>1040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>
      <c r="A32" s="106" t="s">
        <v>104</v>
      </c>
      <c r="B32" s="107" t="s">
        <v>1041</v>
      </c>
      <c r="C32" s="110"/>
      <c r="D32" s="110"/>
      <c r="E32" s="113"/>
      <c r="F32" s="113"/>
      <c r="G32" s="113"/>
      <c r="H32" s="197">
        <v>1</v>
      </c>
    </row>
    <row r="33" spans="1:8" ht="13.5" customHeight="1">
      <c r="A33" s="104" t="s">
        <v>1042</v>
      </c>
      <c r="B33" s="105" t="s">
        <v>1043</v>
      </c>
      <c r="C33" s="110">
        <v>6</v>
      </c>
      <c r="D33" s="110">
        <v>2</v>
      </c>
      <c r="E33" s="113">
        <v>3</v>
      </c>
      <c r="F33" s="113">
        <v>3</v>
      </c>
      <c r="G33" s="152"/>
      <c r="H33" s="197"/>
    </row>
    <row r="34" spans="1:8" ht="13.5" customHeight="1">
      <c r="A34" s="104" t="s">
        <v>1044</v>
      </c>
      <c r="B34" s="105" t="s">
        <v>1045</v>
      </c>
      <c r="C34" s="110">
        <v>10</v>
      </c>
      <c r="D34" s="110"/>
      <c r="E34" s="113">
        <v>9</v>
      </c>
      <c r="F34" s="113">
        <v>1</v>
      </c>
      <c r="G34" s="152"/>
      <c r="H34" s="197"/>
    </row>
    <row r="35" spans="1:8" ht="13.5" customHeight="1">
      <c r="A35" s="104" t="s">
        <v>1046</v>
      </c>
      <c r="B35" s="105" t="s">
        <v>1047</v>
      </c>
      <c r="C35" s="110">
        <v>1</v>
      </c>
      <c r="D35" s="110"/>
      <c r="E35" s="113">
        <v>1</v>
      </c>
      <c r="F35" s="113"/>
      <c r="G35" s="152"/>
      <c r="H35" s="197"/>
    </row>
    <row r="36" spans="1:8" ht="13.5" customHeight="1">
      <c r="A36" s="104" t="s">
        <v>1048</v>
      </c>
      <c r="B36" s="105" t="s">
        <v>1049</v>
      </c>
      <c r="C36" s="110">
        <v>15</v>
      </c>
      <c r="D36" s="110">
        <v>2</v>
      </c>
      <c r="E36" s="113">
        <v>12</v>
      </c>
      <c r="F36" s="113">
        <v>3</v>
      </c>
      <c r="G36" s="152"/>
      <c r="H36" s="197"/>
    </row>
    <row r="37" spans="1:8" ht="13.5" customHeight="1">
      <c r="A37" s="104" t="s">
        <v>1050</v>
      </c>
      <c r="B37" s="105" t="s">
        <v>1051</v>
      </c>
      <c r="C37" s="110">
        <v>18</v>
      </c>
      <c r="D37" s="110">
        <v>9</v>
      </c>
      <c r="E37" s="113">
        <v>10</v>
      </c>
      <c r="F37" s="113">
        <v>8</v>
      </c>
      <c r="G37" s="152"/>
      <c r="H37" s="197"/>
    </row>
    <row r="38" spans="1:8" ht="13.5" customHeight="1">
      <c r="A38" s="104" t="s">
        <v>104</v>
      </c>
      <c r="B38" s="105" t="s">
        <v>1052</v>
      </c>
      <c r="C38" s="110"/>
      <c r="D38" s="110"/>
      <c r="E38" s="113"/>
      <c r="F38" s="113"/>
      <c r="G38" s="152"/>
      <c r="H38" s="197"/>
    </row>
    <row r="39" spans="1:8" ht="13.5" customHeight="1">
      <c r="A39" s="104" t="s">
        <v>1053</v>
      </c>
      <c r="B39" s="105" t="s">
        <v>1054</v>
      </c>
      <c r="C39" s="110">
        <v>2</v>
      </c>
      <c r="D39" s="110">
        <v>1</v>
      </c>
      <c r="E39" s="113">
        <v>2</v>
      </c>
      <c r="F39" s="113"/>
      <c r="G39" s="152"/>
      <c r="H39" s="197"/>
    </row>
    <row r="40" spans="1:8" ht="13.5" customHeight="1">
      <c r="A40" s="104" t="s">
        <v>1055</v>
      </c>
      <c r="B40" s="105" t="s">
        <v>1056</v>
      </c>
      <c r="C40" s="110">
        <v>7</v>
      </c>
      <c r="D40" s="110">
        <v>3</v>
      </c>
      <c r="E40" s="113">
        <v>7</v>
      </c>
      <c r="F40" s="113"/>
      <c r="G40" s="152"/>
      <c r="H40" s="197"/>
    </row>
    <row r="41" spans="1:8" ht="13.5" customHeight="1">
      <c r="A41" s="104" t="s">
        <v>1057</v>
      </c>
      <c r="B41" s="105" t="s">
        <v>1058</v>
      </c>
      <c r="C41" s="110">
        <v>9</v>
      </c>
      <c r="D41" s="110"/>
      <c r="E41" s="113">
        <v>9</v>
      </c>
      <c r="F41" s="113"/>
      <c r="G41" s="152"/>
      <c r="H41" s="197"/>
    </row>
    <row r="42" spans="1:8" ht="13.5" customHeight="1">
      <c r="A42" s="104" t="s">
        <v>1059</v>
      </c>
      <c r="B42" s="105" t="s">
        <v>1060</v>
      </c>
      <c r="C42" s="110">
        <v>5</v>
      </c>
      <c r="D42" s="110">
        <v>3</v>
      </c>
      <c r="E42" s="113">
        <v>3</v>
      </c>
      <c r="F42" s="113">
        <v>2</v>
      </c>
      <c r="G42" s="152"/>
      <c r="H42" s="197"/>
    </row>
    <row r="43" spans="1:8" ht="13.5" customHeight="1">
      <c r="A43" s="104" t="s">
        <v>1061</v>
      </c>
      <c r="B43" s="105" t="s">
        <v>1062</v>
      </c>
      <c r="C43" s="110">
        <v>8</v>
      </c>
      <c r="D43" s="110">
        <v>5</v>
      </c>
      <c r="E43" s="113">
        <v>6</v>
      </c>
      <c r="F43" s="113">
        <v>2</v>
      </c>
      <c r="G43" s="152"/>
      <c r="H43" s="197"/>
    </row>
    <row r="44" spans="1:8" ht="13.5" customHeight="1">
      <c r="A44" s="104" t="s">
        <v>104</v>
      </c>
      <c r="B44" s="105" t="s">
        <v>1063</v>
      </c>
      <c r="C44" s="110"/>
      <c r="D44" s="110"/>
      <c r="E44" s="113"/>
      <c r="F44" s="113"/>
      <c r="G44" s="152"/>
      <c r="H44" s="197"/>
    </row>
    <row r="45" spans="1:8" ht="13.5" customHeight="1">
      <c r="A45" s="104" t="s">
        <v>1064</v>
      </c>
      <c r="B45" s="105" t="s">
        <v>1065</v>
      </c>
      <c r="C45" s="110">
        <v>8</v>
      </c>
      <c r="D45" s="110">
        <v>3</v>
      </c>
      <c r="E45" s="113">
        <v>6</v>
      </c>
      <c r="F45" s="113">
        <v>2</v>
      </c>
      <c r="G45" s="152"/>
      <c r="H45" s="197"/>
    </row>
    <row r="46" spans="1:8" ht="13.5" customHeight="1">
      <c r="A46" s="104" t="s">
        <v>601</v>
      </c>
      <c r="B46" s="105" t="s">
        <v>1066</v>
      </c>
      <c r="C46" s="110"/>
      <c r="D46" s="110"/>
      <c r="E46" s="113"/>
      <c r="F46" s="113"/>
      <c r="G46" s="152"/>
      <c r="H46" s="197"/>
    </row>
    <row r="47" spans="1:8" ht="13.5" customHeight="1">
      <c r="A47" s="104" t="s">
        <v>1067</v>
      </c>
      <c r="B47" s="105" t="s">
        <v>1068</v>
      </c>
      <c r="C47" s="110">
        <v>24</v>
      </c>
      <c r="D47" s="110">
        <v>1</v>
      </c>
      <c r="E47" s="113">
        <v>16</v>
      </c>
      <c r="F47" s="113">
        <v>8</v>
      </c>
      <c r="G47" s="152"/>
      <c r="H47" s="197"/>
    </row>
    <row r="48" spans="1:8" ht="13.5" customHeight="1">
      <c r="A48" s="104" t="s">
        <v>1069</v>
      </c>
      <c r="B48" s="105" t="s">
        <v>1070</v>
      </c>
      <c r="C48" s="110"/>
      <c r="D48" s="110"/>
      <c r="E48" s="113"/>
      <c r="F48" s="113"/>
      <c r="G48" s="152"/>
      <c r="H48" s="197"/>
    </row>
    <row r="49" spans="1:8" ht="13.5" customHeight="1">
      <c r="A49" s="104" t="s">
        <v>604</v>
      </c>
      <c r="B49" s="105" t="s">
        <v>1071</v>
      </c>
      <c r="C49" s="110">
        <v>17</v>
      </c>
      <c r="D49" s="110">
        <v>2</v>
      </c>
      <c r="E49" s="113">
        <v>10</v>
      </c>
      <c r="F49" s="113">
        <v>7</v>
      </c>
      <c r="G49" s="152"/>
      <c r="H49" s="197"/>
    </row>
    <row r="50" spans="1:8" ht="13.5" customHeight="1">
      <c r="A50" s="104" t="s">
        <v>605</v>
      </c>
      <c r="B50" s="105" t="s">
        <v>1072</v>
      </c>
      <c r="C50" s="110"/>
      <c r="D50" s="110"/>
      <c r="E50" s="113"/>
      <c r="F50" s="113"/>
      <c r="G50" s="152"/>
      <c r="H50" s="197"/>
    </row>
    <row r="51" spans="1:8" ht="13.5" customHeight="1">
      <c r="A51" s="104" t="s">
        <v>606</v>
      </c>
      <c r="B51" s="105" t="s">
        <v>1073</v>
      </c>
      <c r="C51" s="110"/>
      <c r="D51" s="110"/>
      <c r="E51" s="113"/>
      <c r="F51" s="113"/>
      <c r="G51" s="152"/>
      <c r="H51" s="197"/>
    </row>
    <row r="52" spans="1:8" ht="13.5" customHeight="1">
      <c r="A52" s="104" t="s">
        <v>607</v>
      </c>
      <c r="B52" s="105" t="s">
        <v>1074</v>
      </c>
      <c r="C52" s="110"/>
      <c r="D52" s="110"/>
      <c r="E52" s="113"/>
      <c r="F52" s="113"/>
      <c r="G52" s="152"/>
      <c r="H52" s="197"/>
    </row>
    <row r="53" spans="1:8" ht="13.5" customHeight="1">
      <c r="A53" s="104" t="s">
        <v>104</v>
      </c>
      <c r="B53" s="105" t="s">
        <v>1075</v>
      </c>
      <c r="C53" s="110"/>
      <c r="D53" s="110"/>
      <c r="E53" s="113"/>
      <c r="F53" s="113"/>
      <c r="G53" s="152"/>
      <c r="H53" s="197"/>
    </row>
    <row r="54" spans="1:8" ht="13.5" customHeight="1">
      <c r="A54" s="104" t="s">
        <v>608</v>
      </c>
      <c r="B54" s="105" t="s">
        <v>1076</v>
      </c>
      <c r="C54" s="110">
        <v>2</v>
      </c>
      <c r="D54" s="110"/>
      <c r="E54" s="113">
        <v>1</v>
      </c>
      <c r="F54" s="113">
        <v>1</v>
      </c>
      <c r="G54" s="152"/>
      <c r="H54" s="197"/>
    </row>
    <row r="55" spans="1:8" ht="13.5" customHeight="1">
      <c r="A55" s="104" t="s">
        <v>609</v>
      </c>
      <c r="B55" s="105" t="s">
        <v>1077</v>
      </c>
      <c r="C55" s="110">
        <v>5</v>
      </c>
      <c r="D55" s="110">
        <v>1</v>
      </c>
      <c r="E55" s="113">
        <v>4</v>
      </c>
      <c r="F55" s="113">
        <v>1</v>
      </c>
      <c r="G55" s="152"/>
      <c r="H55" s="197"/>
    </row>
    <row r="56" spans="1:8" ht="13.5" customHeight="1">
      <c r="A56" s="104" t="s">
        <v>1078</v>
      </c>
      <c r="B56" s="105" t="s">
        <v>1079</v>
      </c>
      <c r="C56" s="110">
        <v>4</v>
      </c>
      <c r="D56" s="110">
        <v>3</v>
      </c>
      <c r="E56" s="113">
        <v>1</v>
      </c>
      <c r="F56" s="113">
        <v>3</v>
      </c>
      <c r="G56" s="152"/>
      <c r="H56" s="197"/>
    </row>
    <row r="57" spans="1:8" ht="13.5" customHeight="1">
      <c r="A57" s="104" t="s">
        <v>1080</v>
      </c>
      <c r="B57" s="105" t="s">
        <v>1081</v>
      </c>
      <c r="C57" s="110">
        <v>8</v>
      </c>
      <c r="D57" s="110">
        <v>2</v>
      </c>
      <c r="E57" s="113">
        <v>5</v>
      </c>
      <c r="F57" s="113">
        <v>3</v>
      </c>
      <c r="G57" s="152"/>
      <c r="H57" s="197"/>
    </row>
    <row r="58" spans="1:8" ht="13.5" customHeight="1">
      <c r="A58" s="104" t="s">
        <v>1082</v>
      </c>
      <c r="B58" s="105" t="s">
        <v>1083</v>
      </c>
      <c r="C58" s="110">
        <v>12</v>
      </c>
      <c r="D58" s="110">
        <v>5</v>
      </c>
      <c r="E58" s="113">
        <v>9</v>
      </c>
      <c r="F58" s="113">
        <v>3</v>
      </c>
      <c r="G58" s="152"/>
      <c r="H58" s="197"/>
    </row>
    <row r="59" spans="1:8" ht="13.5" customHeight="1">
      <c r="A59" s="104" t="s">
        <v>1084</v>
      </c>
      <c r="B59" s="105" t="s">
        <v>1085</v>
      </c>
      <c r="C59" s="110">
        <v>13</v>
      </c>
      <c r="D59" s="110">
        <v>1</v>
      </c>
      <c r="E59" s="113">
        <v>10</v>
      </c>
      <c r="F59" s="113">
        <v>3</v>
      </c>
      <c r="G59" s="152"/>
      <c r="H59" s="197"/>
    </row>
    <row r="60" spans="1:8" ht="13.5" customHeight="1">
      <c r="A60" s="104" t="s">
        <v>615</v>
      </c>
      <c r="B60" s="105" t="s">
        <v>1086</v>
      </c>
      <c r="C60" s="110">
        <v>1</v>
      </c>
      <c r="D60" s="110"/>
      <c r="E60" s="113">
        <v>1</v>
      </c>
      <c r="F60" s="113"/>
      <c r="G60" s="152"/>
      <c r="H60" s="197"/>
    </row>
    <row r="61" spans="1:8" ht="13.5" customHeight="1">
      <c r="A61" s="104" t="s">
        <v>1087</v>
      </c>
      <c r="B61" s="105" t="s">
        <v>1088</v>
      </c>
      <c r="C61" s="110">
        <v>2</v>
      </c>
      <c r="D61" s="110">
        <v>2</v>
      </c>
      <c r="E61" s="113">
        <v>2</v>
      </c>
      <c r="F61" s="113"/>
      <c r="G61" s="152"/>
      <c r="H61" s="197"/>
    </row>
    <row r="62" spans="1:8" ht="13.5" customHeight="1">
      <c r="A62" s="104" t="s">
        <v>1089</v>
      </c>
      <c r="B62" s="105" t="s">
        <v>1090</v>
      </c>
      <c r="C62" s="110">
        <v>1</v>
      </c>
      <c r="D62" s="110">
        <v>1</v>
      </c>
      <c r="E62" s="113"/>
      <c r="F62" s="113">
        <v>1</v>
      </c>
      <c r="G62" s="152"/>
      <c r="H62" s="197"/>
    </row>
    <row r="63" spans="1:8" ht="13.5" customHeight="1">
      <c r="A63" s="104" t="s">
        <v>1091</v>
      </c>
      <c r="B63" s="105" t="s">
        <v>1092</v>
      </c>
      <c r="C63" s="110">
        <v>9</v>
      </c>
      <c r="D63" s="110">
        <v>3</v>
      </c>
      <c r="E63" s="113">
        <v>5</v>
      </c>
      <c r="F63" s="113">
        <v>4</v>
      </c>
      <c r="G63" s="152"/>
      <c r="H63" s="197"/>
    </row>
    <row r="64" spans="1:8" ht="13.5" customHeight="1">
      <c r="A64" s="108" t="s">
        <v>591</v>
      </c>
      <c r="B64" s="109" t="s">
        <v>1093</v>
      </c>
      <c r="C64" s="112">
        <v>424</v>
      </c>
      <c r="D64" s="112">
        <v>147</v>
      </c>
      <c r="E64" s="98">
        <v>310</v>
      </c>
      <c r="F64" s="98">
        <v>114</v>
      </c>
      <c r="G64" s="152"/>
      <c r="H64" s="197"/>
    </row>
    <row r="65" spans="1:8" ht="13.5" customHeight="1">
      <c r="A65" s="104" t="s">
        <v>104</v>
      </c>
      <c r="B65" s="105" t="s">
        <v>1039</v>
      </c>
      <c r="C65" s="110">
        <v>5</v>
      </c>
      <c r="D65" s="110">
        <v>2</v>
      </c>
      <c r="E65" s="113">
        <v>4</v>
      </c>
      <c r="F65" s="113">
        <v>1</v>
      </c>
      <c r="G65" s="152"/>
      <c r="H65" s="197"/>
    </row>
    <row r="66" spans="1:8" ht="13.5" customHeight="1">
      <c r="A66" s="104" t="s">
        <v>104</v>
      </c>
      <c r="B66" s="105" t="s">
        <v>1040</v>
      </c>
      <c r="C66" s="111">
        <f>SUM(C33:C65)</f>
        <v>616</v>
      </c>
      <c r="D66" s="111">
        <f>SUM(D33:D65)</f>
        <v>198</v>
      </c>
      <c r="E66" s="111">
        <f>SUM(E33:E65)</f>
        <v>446</v>
      </c>
      <c r="F66" s="111">
        <f>SUM(F33:F65)</f>
        <v>170</v>
      </c>
      <c r="G66" s="152"/>
      <c r="H66" s="197"/>
    </row>
    <row r="67" spans="1:8" ht="13.5" customHeight="1">
      <c r="A67" s="106" t="s">
        <v>104</v>
      </c>
      <c r="B67" s="107" t="s">
        <v>1094</v>
      </c>
      <c r="C67" s="110"/>
      <c r="D67" s="110"/>
      <c r="E67" s="113"/>
      <c r="F67" s="113"/>
      <c r="G67" s="113"/>
      <c r="H67" s="197">
        <v>1</v>
      </c>
    </row>
    <row r="68" spans="1:8" ht="13.5" customHeight="1">
      <c r="A68" s="104" t="s">
        <v>1095</v>
      </c>
      <c r="B68" s="105" t="s">
        <v>1096</v>
      </c>
      <c r="C68" s="110">
        <v>18</v>
      </c>
      <c r="D68" s="110"/>
      <c r="E68" s="113">
        <v>14</v>
      </c>
      <c r="F68" s="113">
        <v>4</v>
      </c>
      <c r="G68" s="152"/>
      <c r="H68" s="197"/>
    </row>
    <row r="69" spans="1:8" ht="13.5" customHeight="1">
      <c r="A69" s="104" t="s">
        <v>1097</v>
      </c>
      <c r="B69" s="105" t="s">
        <v>1098</v>
      </c>
      <c r="C69" s="110">
        <v>2</v>
      </c>
      <c r="D69" s="110"/>
      <c r="E69" s="113">
        <v>2</v>
      </c>
      <c r="F69" s="113"/>
      <c r="G69" s="152"/>
      <c r="H69" s="197"/>
    </row>
    <row r="70" spans="1:8" ht="13.5" customHeight="1">
      <c r="A70" s="104" t="s">
        <v>1099</v>
      </c>
      <c r="B70" s="105" t="s">
        <v>1100</v>
      </c>
      <c r="C70" s="110"/>
      <c r="D70" s="110"/>
      <c r="E70" s="113"/>
      <c r="F70" s="113"/>
      <c r="G70" s="152"/>
      <c r="H70" s="197"/>
    </row>
    <row r="71" spans="1:8" ht="13.5" customHeight="1">
      <c r="A71" s="104" t="s">
        <v>1101</v>
      </c>
      <c r="B71" s="105" t="s">
        <v>1102</v>
      </c>
      <c r="C71" s="110">
        <v>28</v>
      </c>
      <c r="D71" s="110"/>
      <c r="E71" s="113">
        <v>27</v>
      </c>
      <c r="F71" s="113">
        <v>1</v>
      </c>
      <c r="G71" s="152"/>
      <c r="H71" s="197"/>
    </row>
    <row r="72" spans="1:8" ht="13.5" customHeight="1">
      <c r="A72" s="104" t="s">
        <v>1103</v>
      </c>
      <c r="B72" s="105" t="s">
        <v>1104</v>
      </c>
      <c r="C72" s="110">
        <v>33</v>
      </c>
      <c r="D72" s="110"/>
      <c r="E72" s="113">
        <v>28</v>
      </c>
      <c r="F72" s="113">
        <v>5</v>
      </c>
      <c r="G72" s="152"/>
      <c r="H72" s="197"/>
    </row>
    <row r="73" spans="1:8" ht="13.5" customHeight="1">
      <c r="A73" s="104" t="s">
        <v>1105</v>
      </c>
      <c r="B73" s="105" t="s">
        <v>1106</v>
      </c>
      <c r="C73" s="110">
        <v>78</v>
      </c>
      <c r="D73" s="110"/>
      <c r="E73" s="113">
        <v>65</v>
      </c>
      <c r="F73" s="113">
        <v>13</v>
      </c>
      <c r="G73" s="152"/>
      <c r="H73" s="197"/>
    </row>
    <row r="74" spans="1:8" ht="13.5" customHeight="1">
      <c r="A74" s="104" t="s">
        <v>1107</v>
      </c>
      <c r="B74" s="105" t="s">
        <v>1108</v>
      </c>
      <c r="C74" s="110">
        <v>3</v>
      </c>
      <c r="D74" s="110"/>
      <c r="E74" s="113">
        <v>3</v>
      </c>
      <c r="F74" s="113"/>
      <c r="G74" s="152"/>
      <c r="H74" s="197"/>
    </row>
    <row r="75" spans="1:8" ht="13.5" customHeight="1">
      <c r="A75" s="104" t="s">
        <v>1109</v>
      </c>
      <c r="B75" s="105" t="s">
        <v>1110</v>
      </c>
      <c r="C75" s="110">
        <v>304</v>
      </c>
      <c r="D75" s="110"/>
      <c r="E75" s="113">
        <v>255</v>
      </c>
      <c r="F75" s="113">
        <v>49</v>
      </c>
      <c r="G75" s="152"/>
      <c r="H75" s="197"/>
    </row>
    <row r="76" spans="1:8" ht="13.5" customHeight="1">
      <c r="A76" s="104" t="s">
        <v>1111</v>
      </c>
      <c r="B76" s="105" t="s">
        <v>1112</v>
      </c>
      <c r="C76" s="110"/>
      <c r="D76" s="110"/>
      <c r="E76" s="113"/>
      <c r="F76" s="113"/>
      <c r="G76" s="152"/>
      <c r="H76" s="197"/>
    </row>
    <row r="77" spans="1:8" ht="13.5" customHeight="1">
      <c r="A77" s="104" t="s">
        <v>1113</v>
      </c>
      <c r="B77" s="105" t="s">
        <v>1114</v>
      </c>
      <c r="C77" s="110">
        <v>14</v>
      </c>
      <c r="D77" s="110"/>
      <c r="E77" s="113">
        <v>13</v>
      </c>
      <c r="F77" s="113">
        <v>1</v>
      </c>
      <c r="G77" s="152"/>
      <c r="H77" s="197"/>
    </row>
    <row r="78" spans="1:8" ht="13.5" customHeight="1">
      <c r="A78" s="104" t="s">
        <v>1115</v>
      </c>
      <c r="B78" s="105" t="s">
        <v>1116</v>
      </c>
      <c r="C78" s="110">
        <v>7</v>
      </c>
      <c r="D78" s="110"/>
      <c r="E78" s="113">
        <v>5</v>
      </c>
      <c r="F78" s="113">
        <v>2</v>
      </c>
      <c r="G78" s="152"/>
      <c r="H78" s="197"/>
    </row>
    <row r="79" spans="1:8" ht="13.5" customHeight="1">
      <c r="A79" s="104" t="s">
        <v>1117</v>
      </c>
      <c r="B79" s="105" t="s">
        <v>1118</v>
      </c>
      <c r="C79" s="110">
        <v>25</v>
      </c>
      <c r="D79" s="110"/>
      <c r="E79" s="113">
        <v>23</v>
      </c>
      <c r="F79" s="113">
        <v>2</v>
      </c>
      <c r="G79" s="152"/>
      <c r="H79" s="197"/>
    </row>
    <row r="80" spans="1:8" ht="13.5" customHeight="1">
      <c r="A80" s="104" t="s">
        <v>637</v>
      </c>
      <c r="B80" s="105" t="s">
        <v>1119</v>
      </c>
      <c r="C80" s="110">
        <v>10</v>
      </c>
      <c r="D80" s="110"/>
      <c r="E80" s="113">
        <v>9</v>
      </c>
      <c r="F80" s="113">
        <v>1</v>
      </c>
      <c r="G80" s="152"/>
      <c r="H80" s="197"/>
    </row>
    <row r="81" spans="1:8" ht="13.5" customHeight="1">
      <c r="A81" s="104" t="s">
        <v>1120</v>
      </c>
      <c r="B81" s="105" t="s">
        <v>1121</v>
      </c>
      <c r="C81" s="110">
        <v>1</v>
      </c>
      <c r="D81" s="110"/>
      <c r="E81" s="113"/>
      <c r="F81" s="113">
        <v>1</v>
      </c>
      <c r="G81" s="152"/>
      <c r="H81" s="197"/>
    </row>
    <row r="82" spans="1:8" ht="13.5" customHeight="1">
      <c r="A82" s="104" t="s">
        <v>1122</v>
      </c>
      <c r="B82" s="105" t="s">
        <v>1123</v>
      </c>
      <c r="C82" s="110"/>
      <c r="D82" s="110"/>
      <c r="E82" s="113"/>
      <c r="F82" s="113"/>
      <c r="G82" s="152"/>
      <c r="H82" s="197"/>
    </row>
    <row r="83" spans="1:8" ht="13.5" customHeight="1">
      <c r="A83" s="104" t="s">
        <v>1124</v>
      </c>
      <c r="B83" s="105" t="s">
        <v>1125</v>
      </c>
      <c r="C83" s="110"/>
      <c r="D83" s="110"/>
      <c r="E83" s="113"/>
      <c r="F83" s="113"/>
      <c r="G83" s="152"/>
      <c r="H83" s="197"/>
    </row>
    <row r="84" spans="1:8" ht="13.5" customHeight="1">
      <c r="A84" s="104" t="s">
        <v>1126</v>
      </c>
      <c r="B84" s="105" t="s">
        <v>1127</v>
      </c>
      <c r="C84" s="110">
        <v>3</v>
      </c>
      <c r="D84" s="110"/>
      <c r="E84" s="113">
        <v>2</v>
      </c>
      <c r="F84" s="113">
        <v>1</v>
      </c>
      <c r="G84" s="152"/>
      <c r="H84" s="197"/>
    </row>
    <row r="85" spans="1:8" ht="13.5" customHeight="1">
      <c r="A85" s="104" t="s">
        <v>104</v>
      </c>
      <c r="B85" s="105" t="s">
        <v>1039</v>
      </c>
      <c r="C85" s="110"/>
      <c r="D85" s="110"/>
      <c r="E85" s="113"/>
      <c r="F85" s="113"/>
      <c r="G85" s="152"/>
      <c r="H85" s="197"/>
    </row>
    <row r="86" spans="1:8" ht="13.5" customHeight="1">
      <c r="A86" s="104" t="s">
        <v>104</v>
      </c>
      <c r="B86" s="105" t="s">
        <v>1040</v>
      </c>
      <c r="C86" s="111">
        <f>SUM(C68:C85)</f>
        <v>526</v>
      </c>
      <c r="D86" s="111">
        <f>SUM(D68:D85)</f>
        <v>0</v>
      </c>
      <c r="E86" s="111">
        <f>SUM(E68:E85)</f>
        <v>446</v>
      </c>
      <c r="F86" s="111">
        <f>SUM(F68:F85)</f>
        <v>80</v>
      </c>
      <c r="G86" s="152"/>
      <c r="H86" s="197"/>
    </row>
    <row r="87" spans="1:8" ht="13.5" customHeight="1">
      <c r="A87" s="106" t="s">
        <v>104</v>
      </c>
      <c r="B87" s="107" t="s">
        <v>1128</v>
      </c>
      <c r="C87" s="110"/>
      <c r="D87" s="110"/>
      <c r="E87" s="113"/>
      <c r="F87" s="113"/>
      <c r="G87" s="113"/>
      <c r="H87" s="197">
        <v>1</v>
      </c>
    </row>
    <row r="88" spans="1:8" ht="13.5" customHeight="1">
      <c r="A88" s="104" t="s">
        <v>1129</v>
      </c>
      <c r="B88" s="105" t="s">
        <v>1130</v>
      </c>
      <c r="C88" s="110">
        <v>30</v>
      </c>
      <c r="D88" s="110">
        <v>29</v>
      </c>
      <c r="E88" s="113">
        <v>19</v>
      </c>
      <c r="F88" s="113">
        <v>11</v>
      </c>
      <c r="G88" s="152"/>
      <c r="H88" s="197"/>
    </row>
    <row r="89" spans="1:8" ht="13.5" customHeight="1">
      <c r="A89" s="104" t="s">
        <v>642</v>
      </c>
      <c r="B89" s="105" t="s">
        <v>1131</v>
      </c>
      <c r="C89" s="110">
        <v>1</v>
      </c>
      <c r="D89" s="110">
        <v>1</v>
      </c>
      <c r="E89" s="113"/>
      <c r="F89" s="113">
        <v>1</v>
      </c>
      <c r="G89" s="152"/>
      <c r="H89" s="197"/>
    </row>
    <row r="90" spans="1:8" ht="13.5" customHeight="1">
      <c r="A90" s="104" t="s">
        <v>675</v>
      </c>
      <c r="B90" s="105" t="s">
        <v>1132</v>
      </c>
      <c r="C90" s="110">
        <v>197</v>
      </c>
      <c r="D90" s="110">
        <v>196</v>
      </c>
      <c r="E90" s="113">
        <v>153</v>
      </c>
      <c r="F90" s="113">
        <v>44</v>
      </c>
      <c r="G90" s="152"/>
      <c r="H90" s="197"/>
    </row>
    <row r="91" spans="1:8" ht="13.5" customHeight="1">
      <c r="A91" s="104" t="s">
        <v>1133</v>
      </c>
      <c r="B91" s="105" t="s">
        <v>1134</v>
      </c>
      <c r="C91" s="110">
        <v>15</v>
      </c>
      <c r="D91" s="110">
        <v>15</v>
      </c>
      <c r="E91" s="113">
        <v>12</v>
      </c>
      <c r="F91" s="113">
        <v>3</v>
      </c>
      <c r="G91" s="152"/>
      <c r="H91" s="197"/>
    </row>
    <row r="92" spans="1:8" ht="13.5" customHeight="1">
      <c r="A92" s="104" t="s">
        <v>1135</v>
      </c>
      <c r="B92" s="105" t="s">
        <v>1136</v>
      </c>
      <c r="C92" s="110">
        <v>6</v>
      </c>
      <c r="D92" s="110">
        <v>6</v>
      </c>
      <c r="E92" s="113">
        <v>4</v>
      </c>
      <c r="F92" s="113">
        <v>2</v>
      </c>
      <c r="G92" s="152"/>
      <c r="H92" s="197"/>
    </row>
    <row r="93" spans="1:8" ht="13.5" customHeight="1">
      <c r="A93" s="104" t="s">
        <v>644</v>
      </c>
      <c r="B93" s="105" t="s">
        <v>1137</v>
      </c>
      <c r="C93" s="110">
        <v>16</v>
      </c>
      <c r="D93" s="110">
        <v>15</v>
      </c>
      <c r="E93" s="113">
        <v>12</v>
      </c>
      <c r="F93" s="113">
        <v>4</v>
      </c>
      <c r="G93" s="152"/>
      <c r="H93" s="197"/>
    </row>
    <row r="94" spans="1:8" ht="13.5" customHeight="1">
      <c r="A94" s="104" t="s">
        <v>645</v>
      </c>
      <c r="B94" s="105" t="s">
        <v>1138</v>
      </c>
      <c r="C94" s="110">
        <v>6</v>
      </c>
      <c r="D94" s="110">
        <v>6</v>
      </c>
      <c r="E94" s="113">
        <v>5</v>
      </c>
      <c r="F94" s="113">
        <v>1</v>
      </c>
      <c r="G94" s="152"/>
      <c r="H94" s="197"/>
    </row>
    <row r="95" spans="1:8" ht="13.5" customHeight="1">
      <c r="A95" s="104" t="s">
        <v>690</v>
      </c>
      <c r="B95" s="105" t="s">
        <v>1139</v>
      </c>
      <c r="C95" s="110">
        <v>141</v>
      </c>
      <c r="D95" s="110">
        <v>141</v>
      </c>
      <c r="E95" s="113">
        <v>89</v>
      </c>
      <c r="F95" s="113">
        <v>52</v>
      </c>
      <c r="G95" s="152"/>
      <c r="H95" s="197"/>
    </row>
    <row r="96" spans="1:8" ht="13.5" customHeight="1">
      <c r="A96" s="104" t="s">
        <v>688</v>
      </c>
      <c r="B96" s="105" t="s">
        <v>1140</v>
      </c>
      <c r="C96" s="110">
        <v>18</v>
      </c>
      <c r="D96" s="110">
        <v>18</v>
      </c>
      <c r="E96" s="113">
        <v>14</v>
      </c>
      <c r="F96" s="113">
        <v>4</v>
      </c>
      <c r="G96" s="152"/>
      <c r="H96" s="197"/>
    </row>
    <row r="97" spans="1:8" ht="13.5" customHeight="1">
      <c r="A97" s="104" t="s">
        <v>646</v>
      </c>
      <c r="B97" s="105" t="s">
        <v>1141</v>
      </c>
      <c r="C97" s="110">
        <v>130</v>
      </c>
      <c r="D97" s="110">
        <v>121</v>
      </c>
      <c r="E97" s="113">
        <v>90</v>
      </c>
      <c r="F97" s="113">
        <v>40</v>
      </c>
      <c r="G97" s="152"/>
      <c r="H97" s="197"/>
    </row>
    <row r="98" spans="1:8" ht="13.5" customHeight="1">
      <c r="A98" s="104" t="s">
        <v>1142</v>
      </c>
      <c r="B98" s="105" t="s">
        <v>1143</v>
      </c>
      <c r="C98" s="110">
        <v>23</v>
      </c>
      <c r="D98" s="110">
        <v>23</v>
      </c>
      <c r="E98" s="113">
        <v>20</v>
      </c>
      <c r="F98" s="113">
        <v>3</v>
      </c>
      <c r="G98" s="152"/>
      <c r="H98" s="197"/>
    </row>
    <row r="99" spans="1:8" ht="13.5" customHeight="1">
      <c r="A99" s="104" t="s">
        <v>1144</v>
      </c>
      <c r="B99" s="105" t="s">
        <v>1145</v>
      </c>
      <c r="C99" s="110">
        <v>115</v>
      </c>
      <c r="D99" s="110">
        <v>112</v>
      </c>
      <c r="E99" s="113">
        <v>73</v>
      </c>
      <c r="F99" s="113">
        <v>42</v>
      </c>
      <c r="G99" s="152"/>
      <c r="H99" s="197"/>
    </row>
    <row r="100" spans="1:8" ht="13.5" customHeight="1">
      <c r="A100" s="104" t="s">
        <v>1146</v>
      </c>
      <c r="B100" s="105" t="s">
        <v>1147</v>
      </c>
      <c r="C100" s="110">
        <v>30</v>
      </c>
      <c r="D100" s="110">
        <v>30</v>
      </c>
      <c r="E100" s="113">
        <v>23</v>
      </c>
      <c r="F100" s="113">
        <v>7</v>
      </c>
      <c r="G100" s="152"/>
      <c r="H100" s="197"/>
    </row>
    <row r="101" spans="1:8" ht="13.5" customHeight="1">
      <c r="A101" s="104" t="s">
        <v>1148</v>
      </c>
      <c r="B101" s="105" t="s">
        <v>1149</v>
      </c>
      <c r="C101" s="110">
        <v>2</v>
      </c>
      <c r="D101" s="110">
        <v>2</v>
      </c>
      <c r="E101" s="113">
        <v>1</v>
      </c>
      <c r="F101" s="113">
        <v>1</v>
      </c>
      <c r="G101" s="152"/>
      <c r="H101" s="197"/>
    </row>
    <row r="102" spans="1:8" ht="13.5" customHeight="1">
      <c r="A102" s="104" t="s">
        <v>687</v>
      </c>
      <c r="B102" s="105" t="s">
        <v>1150</v>
      </c>
      <c r="C102" s="110">
        <v>36</v>
      </c>
      <c r="D102" s="110">
        <v>35</v>
      </c>
      <c r="E102" s="113">
        <v>22</v>
      </c>
      <c r="F102" s="113">
        <v>14</v>
      </c>
      <c r="G102" s="152"/>
      <c r="H102" s="197"/>
    </row>
    <row r="103" spans="1:8" ht="13.5" customHeight="1">
      <c r="A103" s="104" t="s">
        <v>1151</v>
      </c>
      <c r="B103" s="105" t="s">
        <v>1152</v>
      </c>
      <c r="C103" s="110">
        <v>6</v>
      </c>
      <c r="D103" s="110">
        <v>6</v>
      </c>
      <c r="E103" s="113">
        <v>6</v>
      </c>
      <c r="F103" s="113"/>
      <c r="G103" s="152"/>
      <c r="H103" s="197"/>
    </row>
    <row r="104" spans="1:8" ht="13.5" customHeight="1">
      <c r="A104" s="104" t="s">
        <v>1153</v>
      </c>
      <c r="B104" s="105" t="s">
        <v>1154</v>
      </c>
      <c r="C104" s="110">
        <v>447</v>
      </c>
      <c r="D104" s="110">
        <v>444</v>
      </c>
      <c r="E104" s="113">
        <v>317</v>
      </c>
      <c r="F104" s="113">
        <v>130</v>
      </c>
      <c r="G104" s="152"/>
      <c r="H104" s="197"/>
    </row>
    <row r="105" spans="1:8" ht="13.5" customHeight="1">
      <c r="A105" s="104" t="s">
        <v>1155</v>
      </c>
      <c r="B105" s="105" t="s">
        <v>1156</v>
      </c>
      <c r="C105" s="110">
        <v>308</v>
      </c>
      <c r="D105" s="110">
        <v>301</v>
      </c>
      <c r="E105" s="113">
        <v>219</v>
      </c>
      <c r="F105" s="113">
        <v>89</v>
      </c>
      <c r="G105" s="152"/>
      <c r="H105" s="197"/>
    </row>
    <row r="106" spans="1:8" ht="13.5" customHeight="1">
      <c r="A106" s="104" t="s">
        <v>1157</v>
      </c>
      <c r="B106" s="105" t="s">
        <v>1158</v>
      </c>
      <c r="C106" s="110">
        <v>136</v>
      </c>
      <c r="D106" s="110">
        <v>132</v>
      </c>
      <c r="E106" s="113">
        <v>91</v>
      </c>
      <c r="F106" s="113">
        <v>45</v>
      </c>
      <c r="G106" s="152"/>
      <c r="H106" s="197"/>
    </row>
    <row r="107" spans="1:8" ht="13.5" customHeight="1">
      <c r="A107" s="104" t="s">
        <v>648</v>
      </c>
      <c r="B107" s="105" t="s">
        <v>1159</v>
      </c>
      <c r="C107" s="110">
        <v>3</v>
      </c>
      <c r="D107" s="110">
        <v>3</v>
      </c>
      <c r="E107" s="113">
        <v>2</v>
      </c>
      <c r="F107" s="113">
        <v>1</v>
      </c>
      <c r="G107" s="152"/>
      <c r="H107" s="197"/>
    </row>
    <row r="108" spans="1:8" ht="13.5" customHeight="1">
      <c r="A108" s="104" t="s">
        <v>649</v>
      </c>
      <c r="B108" s="105" t="s">
        <v>1160</v>
      </c>
      <c r="C108" s="110">
        <v>2</v>
      </c>
      <c r="D108" s="110">
        <v>2</v>
      </c>
      <c r="E108" s="113">
        <v>1</v>
      </c>
      <c r="F108" s="113">
        <v>1</v>
      </c>
      <c r="G108" s="152"/>
      <c r="H108" s="197"/>
    </row>
    <row r="109" spans="1:8" ht="13.5" customHeight="1">
      <c r="A109" s="104" t="s">
        <v>1161</v>
      </c>
      <c r="B109" s="105" t="s">
        <v>1162</v>
      </c>
      <c r="C109" s="110">
        <v>33</v>
      </c>
      <c r="D109" s="110">
        <v>31</v>
      </c>
      <c r="E109" s="113">
        <v>27</v>
      </c>
      <c r="F109" s="113">
        <v>6</v>
      </c>
      <c r="G109" s="152"/>
      <c r="H109" s="197"/>
    </row>
    <row r="110" spans="1:8" ht="13.5" customHeight="1">
      <c r="A110" s="104" t="s">
        <v>650</v>
      </c>
      <c r="B110" s="105" t="s">
        <v>1163</v>
      </c>
      <c r="C110" s="110">
        <v>2</v>
      </c>
      <c r="D110" s="110">
        <v>2</v>
      </c>
      <c r="E110" s="113">
        <v>2</v>
      </c>
      <c r="F110" s="113"/>
      <c r="G110" s="152"/>
      <c r="H110" s="197"/>
    </row>
    <row r="111" spans="1:8" ht="13.5" customHeight="1">
      <c r="A111" s="104" t="s">
        <v>1164</v>
      </c>
      <c r="B111" s="105" t="s">
        <v>1165</v>
      </c>
      <c r="C111" s="110">
        <v>31</v>
      </c>
      <c r="D111" s="110">
        <v>31</v>
      </c>
      <c r="E111" s="113">
        <v>28</v>
      </c>
      <c r="F111" s="113">
        <v>3</v>
      </c>
      <c r="G111" s="152"/>
      <c r="H111" s="197"/>
    </row>
    <row r="112" spans="1:8" ht="13.5" customHeight="1">
      <c r="A112" s="104" t="s">
        <v>652</v>
      </c>
      <c r="B112" s="105" t="s">
        <v>1166</v>
      </c>
      <c r="C112" s="110">
        <v>8</v>
      </c>
      <c r="D112" s="110">
        <v>8</v>
      </c>
      <c r="E112" s="113">
        <v>8</v>
      </c>
      <c r="F112" s="113"/>
      <c r="G112" s="152"/>
      <c r="H112" s="197"/>
    </row>
    <row r="113" spans="1:8" ht="13.5" customHeight="1">
      <c r="A113" s="104" t="s">
        <v>653</v>
      </c>
      <c r="B113" s="105" t="s">
        <v>1167</v>
      </c>
      <c r="C113" s="110">
        <v>36</v>
      </c>
      <c r="D113" s="110">
        <v>36</v>
      </c>
      <c r="E113" s="113">
        <v>34</v>
      </c>
      <c r="F113" s="113">
        <v>2</v>
      </c>
      <c r="G113" s="152"/>
      <c r="H113" s="197"/>
    </row>
    <row r="114" spans="1:8" ht="13.5" customHeight="1">
      <c r="A114" s="104" t="s">
        <v>654</v>
      </c>
      <c r="B114" s="105" t="s">
        <v>1168</v>
      </c>
      <c r="C114" s="110">
        <v>97</v>
      </c>
      <c r="D114" s="110">
        <v>96</v>
      </c>
      <c r="E114" s="113">
        <v>68</v>
      </c>
      <c r="F114" s="113">
        <v>29</v>
      </c>
      <c r="G114" s="152"/>
      <c r="H114" s="197"/>
    </row>
    <row r="115" spans="1:8" ht="13.5" customHeight="1">
      <c r="A115" s="104" t="s">
        <v>655</v>
      </c>
      <c r="B115" s="105" t="s">
        <v>1169</v>
      </c>
      <c r="C115" s="110">
        <v>5</v>
      </c>
      <c r="D115" s="110">
        <v>5</v>
      </c>
      <c r="E115" s="113">
        <v>4</v>
      </c>
      <c r="F115" s="113">
        <v>1</v>
      </c>
      <c r="G115" s="152"/>
      <c r="H115" s="197"/>
    </row>
    <row r="116" spans="1:8" ht="13.5" customHeight="1">
      <c r="A116" s="104" t="s">
        <v>1170</v>
      </c>
      <c r="B116" s="105" t="s">
        <v>1171</v>
      </c>
      <c r="C116" s="110">
        <v>50</v>
      </c>
      <c r="D116" s="110">
        <v>48</v>
      </c>
      <c r="E116" s="113">
        <v>39</v>
      </c>
      <c r="F116" s="113">
        <v>11</v>
      </c>
      <c r="G116" s="152"/>
      <c r="H116" s="197"/>
    </row>
    <row r="117" spans="1:8" ht="13.5" customHeight="1">
      <c r="A117" s="104" t="s">
        <v>1172</v>
      </c>
      <c r="B117" s="105" t="s">
        <v>1173</v>
      </c>
      <c r="C117" s="110">
        <v>21</v>
      </c>
      <c r="D117" s="110">
        <v>20</v>
      </c>
      <c r="E117" s="113">
        <v>20</v>
      </c>
      <c r="F117" s="113">
        <v>1</v>
      </c>
      <c r="G117" s="152"/>
      <c r="H117" s="197"/>
    </row>
    <row r="118" spans="1:8" ht="13.5" customHeight="1">
      <c r="A118" s="104" t="s">
        <v>1174</v>
      </c>
      <c r="B118" s="105" t="s">
        <v>1175</v>
      </c>
      <c r="C118" s="110">
        <v>11</v>
      </c>
      <c r="D118" s="110">
        <v>10</v>
      </c>
      <c r="E118" s="113">
        <v>8</v>
      </c>
      <c r="F118" s="113">
        <v>3</v>
      </c>
      <c r="G118" s="152"/>
      <c r="H118" s="197"/>
    </row>
    <row r="119" spans="1:8" ht="13.5" customHeight="1">
      <c r="A119" s="104" t="s">
        <v>1176</v>
      </c>
      <c r="B119" s="105" t="s">
        <v>1177</v>
      </c>
      <c r="C119" s="110">
        <v>9</v>
      </c>
      <c r="D119" s="110">
        <v>9</v>
      </c>
      <c r="E119" s="113">
        <v>4</v>
      </c>
      <c r="F119" s="113">
        <v>5</v>
      </c>
      <c r="G119" s="152"/>
      <c r="H119" s="197"/>
    </row>
    <row r="120" spans="1:8" ht="13.5" customHeight="1">
      <c r="A120" s="104" t="s">
        <v>1178</v>
      </c>
      <c r="B120" s="105" t="s">
        <v>1179</v>
      </c>
      <c r="C120" s="110">
        <v>5</v>
      </c>
      <c r="D120" s="110">
        <v>5</v>
      </c>
      <c r="E120" s="113">
        <v>5</v>
      </c>
      <c r="F120" s="113"/>
      <c r="G120" s="152"/>
      <c r="H120" s="197"/>
    </row>
    <row r="121" spans="1:8" ht="13.5" customHeight="1">
      <c r="A121" s="104" t="s">
        <v>1180</v>
      </c>
      <c r="B121" s="105" t="s">
        <v>1181</v>
      </c>
      <c r="C121" s="110">
        <v>8</v>
      </c>
      <c r="D121" s="110">
        <v>8</v>
      </c>
      <c r="E121" s="113">
        <v>7</v>
      </c>
      <c r="F121" s="113">
        <v>1</v>
      </c>
      <c r="G121" s="152"/>
      <c r="H121" s="197"/>
    </row>
    <row r="122" spans="1:8" ht="13.5" customHeight="1">
      <c r="A122" s="104" t="s">
        <v>695</v>
      </c>
      <c r="B122" s="105" t="s">
        <v>1182</v>
      </c>
      <c r="C122" s="110">
        <v>17</v>
      </c>
      <c r="D122" s="110">
        <v>17</v>
      </c>
      <c r="E122" s="113">
        <v>15</v>
      </c>
      <c r="F122" s="113">
        <v>2</v>
      </c>
      <c r="G122" s="152"/>
      <c r="H122" s="197"/>
    </row>
    <row r="123" spans="1:8" ht="13.5" customHeight="1">
      <c r="A123" s="104" t="s">
        <v>1183</v>
      </c>
      <c r="B123" s="105" t="s">
        <v>1184</v>
      </c>
      <c r="C123" s="110">
        <v>15</v>
      </c>
      <c r="D123" s="110">
        <v>15</v>
      </c>
      <c r="E123" s="113">
        <v>10</v>
      </c>
      <c r="F123" s="113">
        <v>5</v>
      </c>
      <c r="G123" s="152"/>
      <c r="H123" s="197"/>
    </row>
    <row r="124" spans="1:8" ht="13.5" customHeight="1">
      <c r="A124" s="104" t="s">
        <v>1185</v>
      </c>
      <c r="B124" s="105" t="s">
        <v>1186</v>
      </c>
      <c r="C124" s="110">
        <v>18</v>
      </c>
      <c r="D124" s="110">
        <v>16</v>
      </c>
      <c r="E124" s="113">
        <v>15</v>
      </c>
      <c r="F124" s="113">
        <v>3</v>
      </c>
      <c r="G124" s="152"/>
      <c r="H124" s="197"/>
    </row>
    <row r="125" spans="1:8" ht="13.5" customHeight="1">
      <c r="A125" s="104" t="s">
        <v>1187</v>
      </c>
      <c r="B125" s="105" t="s">
        <v>1188</v>
      </c>
      <c r="C125" s="110">
        <v>16</v>
      </c>
      <c r="D125" s="110">
        <v>16</v>
      </c>
      <c r="E125" s="113">
        <v>16</v>
      </c>
      <c r="F125" s="113"/>
      <c r="G125" s="152"/>
      <c r="H125" s="197"/>
    </row>
    <row r="126" spans="1:8" ht="13.5" customHeight="1">
      <c r="A126" s="104" t="s">
        <v>1189</v>
      </c>
      <c r="B126" s="105" t="s">
        <v>1190</v>
      </c>
      <c r="C126" s="110">
        <v>6</v>
      </c>
      <c r="D126" s="110">
        <v>6</v>
      </c>
      <c r="E126" s="113">
        <v>4</v>
      </c>
      <c r="F126" s="113">
        <v>2</v>
      </c>
      <c r="G126" s="152"/>
      <c r="H126" s="197"/>
    </row>
    <row r="127" spans="1:8" ht="13.5" customHeight="1">
      <c r="A127" s="104" t="s">
        <v>1191</v>
      </c>
      <c r="B127" s="105" t="s">
        <v>1192</v>
      </c>
      <c r="C127" s="110">
        <v>12</v>
      </c>
      <c r="D127" s="110">
        <v>10</v>
      </c>
      <c r="E127" s="113">
        <v>9</v>
      </c>
      <c r="F127" s="113">
        <v>3</v>
      </c>
      <c r="G127" s="152"/>
      <c r="H127" s="197"/>
    </row>
    <row r="128" spans="1:8" ht="13.5" customHeight="1">
      <c r="A128" s="104" t="s">
        <v>1193</v>
      </c>
      <c r="B128" s="105" t="s">
        <v>1194</v>
      </c>
      <c r="C128" s="110">
        <v>30</v>
      </c>
      <c r="D128" s="110">
        <v>30</v>
      </c>
      <c r="E128" s="113">
        <v>26</v>
      </c>
      <c r="F128" s="113">
        <v>4</v>
      </c>
      <c r="G128" s="152"/>
      <c r="H128" s="197"/>
    </row>
    <row r="129" spans="1:8" ht="13.5" customHeight="1">
      <c r="A129" s="104" t="s">
        <v>668</v>
      </c>
      <c r="B129" s="105" t="s">
        <v>1195</v>
      </c>
      <c r="C129" s="110">
        <v>3</v>
      </c>
      <c r="D129" s="110">
        <v>3</v>
      </c>
      <c r="E129" s="113">
        <v>2</v>
      </c>
      <c r="F129" s="113">
        <v>1</v>
      </c>
      <c r="G129" s="152"/>
      <c r="H129" s="197"/>
    </row>
    <row r="130" spans="1:8" ht="13.5" customHeight="1">
      <c r="A130" s="104" t="s">
        <v>1196</v>
      </c>
      <c r="B130" s="105" t="s">
        <v>1197</v>
      </c>
      <c r="C130" s="110">
        <v>4</v>
      </c>
      <c r="D130" s="110">
        <v>4</v>
      </c>
      <c r="E130" s="113">
        <v>3</v>
      </c>
      <c r="F130" s="113">
        <v>1</v>
      </c>
      <c r="G130" s="152"/>
      <c r="H130" s="197"/>
    </row>
    <row r="131" spans="1:8" ht="13.5" customHeight="1">
      <c r="A131" s="104" t="s">
        <v>1198</v>
      </c>
      <c r="B131" s="105" t="s">
        <v>1199</v>
      </c>
      <c r="C131" s="110">
        <v>65</v>
      </c>
      <c r="D131" s="110">
        <v>64</v>
      </c>
      <c r="E131" s="113">
        <v>58</v>
      </c>
      <c r="F131" s="113">
        <v>7</v>
      </c>
      <c r="G131" s="152"/>
      <c r="H131" s="197"/>
    </row>
    <row r="132" spans="1:8" ht="13.5" customHeight="1">
      <c r="A132" s="104" t="s">
        <v>670</v>
      </c>
      <c r="B132" s="105" t="s">
        <v>1200</v>
      </c>
      <c r="C132" s="110"/>
      <c r="D132" s="110"/>
      <c r="E132" s="113"/>
      <c r="F132" s="113"/>
      <c r="G132" s="152"/>
      <c r="H132" s="197"/>
    </row>
    <row r="133" spans="1:8" ht="13.5" customHeight="1">
      <c r="A133" s="104" t="s">
        <v>1201</v>
      </c>
      <c r="B133" s="105" t="s">
        <v>1202</v>
      </c>
      <c r="C133" s="110"/>
      <c r="D133" s="110"/>
      <c r="E133" s="113"/>
      <c r="F133" s="113"/>
      <c r="G133" s="152"/>
      <c r="H133" s="197"/>
    </row>
    <row r="134" spans="1:8" ht="13.5" customHeight="1">
      <c r="A134" s="104" t="s">
        <v>104</v>
      </c>
      <c r="B134" s="105" t="s">
        <v>1039</v>
      </c>
      <c r="C134" s="110">
        <v>124</v>
      </c>
      <c r="D134" s="110">
        <v>120</v>
      </c>
      <c r="E134" s="113">
        <v>84</v>
      </c>
      <c r="F134" s="113">
        <v>40</v>
      </c>
      <c r="G134" s="152"/>
      <c r="H134" s="197"/>
    </row>
    <row r="135" spans="1:8" ht="13.5" customHeight="1">
      <c r="A135" s="104" t="s">
        <v>104</v>
      </c>
      <c r="B135" s="105" t="s">
        <v>1040</v>
      </c>
      <c r="C135" s="111">
        <f>SUM(C88:C134)</f>
        <v>2294</v>
      </c>
      <c r="D135" s="111">
        <f>SUM(D88:D134)</f>
        <v>2248</v>
      </c>
      <c r="E135" s="111">
        <f>SUM(E88:E134)</f>
        <v>1669</v>
      </c>
      <c r="F135" s="111">
        <f>SUM(F88:F134)</f>
        <v>625</v>
      </c>
      <c r="G135" s="152"/>
      <c r="H135" s="197"/>
    </row>
    <row r="136" spans="1:8" ht="13.5" customHeight="1">
      <c r="A136" s="106" t="s">
        <v>104</v>
      </c>
      <c r="B136" s="107" t="s">
        <v>1203</v>
      </c>
      <c r="C136" s="110"/>
      <c r="D136" s="110"/>
      <c r="E136" s="113"/>
      <c r="F136" s="113"/>
      <c r="G136" s="113"/>
      <c r="H136" s="197">
        <v>1</v>
      </c>
    </row>
    <row r="137" spans="1:8" ht="13.5" customHeight="1">
      <c r="A137" s="104" t="s">
        <v>698</v>
      </c>
      <c r="B137" s="105" t="s">
        <v>1204</v>
      </c>
      <c r="C137" s="110"/>
      <c r="D137" s="110"/>
      <c r="E137" s="113"/>
      <c r="F137" s="113"/>
      <c r="G137" s="152"/>
      <c r="H137" s="197"/>
    </row>
    <row r="138" spans="1:8" ht="13.5" customHeight="1">
      <c r="A138" s="104" t="s">
        <v>699</v>
      </c>
      <c r="B138" s="105" t="s">
        <v>1205</v>
      </c>
      <c r="C138" s="110"/>
      <c r="D138" s="110"/>
      <c r="E138" s="113"/>
      <c r="F138" s="113"/>
      <c r="G138" s="152"/>
      <c r="H138" s="197"/>
    </row>
    <row r="139" spans="1:8" ht="13.5" customHeight="1">
      <c r="A139" s="104" t="s">
        <v>1206</v>
      </c>
      <c r="B139" s="105" t="s">
        <v>1207</v>
      </c>
      <c r="C139" s="110"/>
      <c r="D139" s="110"/>
      <c r="E139" s="113"/>
      <c r="F139" s="113"/>
      <c r="G139" s="152"/>
      <c r="H139" s="197"/>
    </row>
    <row r="140" spans="1:8" ht="13.5" customHeight="1">
      <c r="A140" s="104" t="s">
        <v>745</v>
      </c>
      <c r="B140" s="105" t="s">
        <v>1208</v>
      </c>
      <c r="C140" s="110"/>
      <c r="D140" s="110"/>
      <c r="E140" s="113"/>
      <c r="F140" s="113"/>
      <c r="G140" s="152"/>
      <c r="H140" s="197"/>
    </row>
    <row r="141" spans="1:8" ht="13.5" customHeight="1">
      <c r="A141" s="104" t="s">
        <v>1209</v>
      </c>
      <c r="B141" s="105" t="s">
        <v>1210</v>
      </c>
      <c r="C141" s="110"/>
      <c r="D141" s="110"/>
      <c r="E141" s="113"/>
      <c r="F141" s="113"/>
      <c r="G141" s="152"/>
      <c r="H141" s="197"/>
    </row>
    <row r="142" spans="1:8" ht="13.5" customHeight="1">
      <c r="A142" s="104" t="s">
        <v>705</v>
      </c>
      <c r="B142" s="105" t="s">
        <v>1211</v>
      </c>
      <c r="C142" s="110"/>
      <c r="D142" s="110"/>
      <c r="E142" s="113"/>
      <c r="F142" s="113"/>
      <c r="G142" s="152"/>
      <c r="H142" s="197"/>
    </row>
    <row r="143" spans="1:8" ht="13.5" customHeight="1">
      <c r="A143" s="104" t="s">
        <v>1212</v>
      </c>
      <c r="B143" s="105" t="s">
        <v>1213</v>
      </c>
      <c r="C143" s="110"/>
      <c r="D143" s="110"/>
      <c r="E143" s="113"/>
      <c r="F143" s="113"/>
      <c r="G143" s="152"/>
      <c r="H143" s="197"/>
    </row>
    <row r="144" spans="1:8" ht="13.5" customHeight="1">
      <c r="A144" s="104" t="s">
        <v>747</v>
      </c>
      <c r="B144" s="105" t="s">
        <v>1214</v>
      </c>
      <c r="C144" s="110"/>
      <c r="D144" s="110"/>
      <c r="E144" s="113"/>
      <c r="F144" s="113"/>
      <c r="G144" s="152"/>
      <c r="H144" s="197"/>
    </row>
    <row r="145" spans="1:8" ht="13.5" customHeight="1">
      <c r="A145" s="104" t="s">
        <v>1215</v>
      </c>
      <c r="B145" s="105" t="s">
        <v>1216</v>
      </c>
      <c r="C145" s="110"/>
      <c r="D145" s="110"/>
      <c r="E145" s="113"/>
      <c r="F145" s="113"/>
      <c r="G145" s="152"/>
      <c r="H145" s="197"/>
    </row>
    <row r="146" spans="1:8" ht="13.5" customHeight="1">
      <c r="A146" s="104" t="s">
        <v>1217</v>
      </c>
      <c r="B146" s="105" t="s">
        <v>1218</v>
      </c>
      <c r="C146" s="110"/>
      <c r="D146" s="110"/>
      <c r="E146" s="113"/>
      <c r="F146" s="113"/>
      <c r="G146" s="152"/>
      <c r="H146" s="197"/>
    </row>
    <row r="147" spans="1:8" ht="13.5" customHeight="1">
      <c r="A147" s="104" t="s">
        <v>1219</v>
      </c>
      <c r="B147" s="105" t="s">
        <v>1220</v>
      </c>
      <c r="C147" s="110"/>
      <c r="D147" s="110"/>
      <c r="E147" s="113"/>
      <c r="F147" s="113"/>
      <c r="G147" s="152"/>
      <c r="H147" s="197"/>
    </row>
    <row r="148" spans="1:8" ht="13.5" customHeight="1">
      <c r="A148" s="104" t="s">
        <v>1221</v>
      </c>
      <c r="B148" s="105" t="s">
        <v>1222</v>
      </c>
      <c r="C148" s="110"/>
      <c r="D148" s="110"/>
      <c r="E148" s="113"/>
      <c r="F148" s="113"/>
      <c r="G148" s="152"/>
      <c r="H148" s="197"/>
    </row>
    <row r="149" spans="1:8" ht="13.5" customHeight="1">
      <c r="A149" s="104" t="s">
        <v>713</v>
      </c>
      <c r="B149" s="105" t="s">
        <v>1223</v>
      </c>
      <c r="C149" s="110"/>
      <c r="D149" s="110"/>
      <c r="E149" s="113"/>
      <c r="F149" s="113"/>
      <c r="G149" s="152"/>
      <c r="H149" s="197"/>
    </row>
    <row r="150" spans="1:8" ht="13.5" customHeight="1">
      <c r="A150" s="104" t="s">
        <v>1224</v>
      </c>
      <c r="B150" s="105" t="s">
        <v>1225</v>
      </c>
      <c r="C150" s="110"/>
      <c r="D150" s="110"/>
      <c r="E150" s="113"/>
      <c r="F150" s="113"/>
      <c r="G150" s="152"/>
      <c r="H150" s="197"/>
    </row>
    <row r="151" spans="1:8" ht="13.5" customHeight="1">
      <c r="A151" s="104" t="s">
        <v>715</v>
      </c>
      <c r="B151" s="105" t="s">
        <v>1226</v>
      </c>
      <c r="C151" s="110"/>
      <c r="D151" s="110"/>
      <c r="E151" s="113"/>
      <c r="F151" s="113"/>
      <c r="G151" s="152"/>
      <c r="H151" s="197"/>
    </row>
    <row r="152" spans="1:8" ht="13.5" customHeight="1">
      <c r="A152" s="104" t="s">
        <v>716</v>
      </c>
      <c r="B152" s="105" t="s">
        <v>1227</v>
      </c>
      <c r="C152" s="110"/>
      <c r="D152" s="110"/>
      <c r="E152" s="113"/>
      <c r="F152" s="113"/>
      <c r="G152" s="152"/>
      <c r="H152" s="197"/>
    </row>
    <row r="153" spans="1:8" ht="13.5" customHeight="1">
      <c r="A153" s="104" t="s">
        <v>1228</v>
      </c>
      <c r="B153" s="105" t="s">
        <v>1229</v>
      </c>
      <c r="C153" s="110"/>
      <c r="D153" s="110"/>
      <c r="E153" s="113"/>
      <c r="F153" s="113"/>
      <c r="G153" s="152"/>
      <c r="H153" s="197"/>
    </row>
    <row r="154" spans="1:8" ht="13.5" customHeight="1">
      <c r="A154" s="104" t="s">
        <v>1230</v>
      </c>
      <c r="B154" s="105" t="s">
        <v>1231</v>
      </c>
      <c r="C154" s="110"/>
      <c r="D154" s="110"/>
      <c r="E154" s="113"/>
      <c r="F154" s="113"/>
      <c r="G154" s="152"/>
      <c r="H154" s="197"/>
    </row>
    <row r="155" spans="1:8" ht="13.5" customHeight="1">
      <c r="A155" s="104" t="s">
        <v>760</v>
      </c>
      <c r="B155" s="105" t="s">
        <v>1232</v>
      </c>
      <c r="C155" s="110"/>
      <c r="D155" s="110"/>
      <c r="E155" s="113"/>
      <c r="F155" s="113"/>
      <c r="G155" s="152"/>
      <c r="H155" s="197"/>
    </row>
    <row r="156" spans="1:8" ht="13.5" customHeight="1">
      <c r="A156" s="104" t="s">
        <v>1233</v>
      </c>
      <c r="B156" s="105" t="s">
        <v>1234</v>
      </c>
      <c r="C156" s="110"/>
      <c r="D156" s="110"/>
      <c r="E156" s="113"/>
      <c r="F156" s="113"/>
      <c r="G156" s="152"/>
      <c r="H156" s="197"/>
    </row>
    <row r="157" spans="1:8" ht="13.5" customHeight="1">
      <c r="A157" s="104" t="s">
        <v>1235</v>
      </c>
      <c r="B157" s="105" t="s">
        <v>1236</v>
      </c>
      <c r="C157" s="110"/>
      <c r="D157" s="110"/>
      <c r="E157" s="113"/>
      <c r="F157" s="113"/>
      <c r="G157" s="152"/>
      <c r="H157" s="197"/>
    </row>
    <row r="158" spans="1:8" ht="13.5" customHeight="1">
      <c r="A158" s="104" t="s">
        <v>748</v>
      </c>
      <c r="B158" s="105" t="s">
        <v>1237</v>
      </c>
      <c r="C158" s="110"/>
      <c r="D158" s="110"/>
      <c r="E158" s="113"/>
      <c r="F158" s="113"/>
      <c r="G158" s="152"/>
      <c r="H158" s="197"/>
    </row>
    <row r="159" spans="1:8" ht="13.5" customHeight="1">
      <c r="A159" s="104" t="s">
        <v>1238</v>
      </c>
      <c r="B159" s="105" t="s">
        <v>1239</v>
      </c>
      <c r="C159" s="110"/>
      <c r="D159" s="110"/>
      <c r="E159" s="113"/>
      <c r="F159" s="113"/>
      <c r="G159" s="152"/>
      <c r="H159" s="197"/>
    </row>
    <row r="160" spans="1:8" ht="13.5" customHeight="1">
      <c r="A160" s="104" t="s">
        <v>1240</v>
      </c>
      <c r="B160" s="105" t="s">
        <v>1241</v>
      </c>
      <c r="C160" s="110"/>
      <c r="D160" s="110"/>
      <c r="E160" s="113"/>
      <c r="F160" s="113"/>
      <c r="G160" s="152"/>
      <c r="H160" s="197"/>
    </row>
    <row r="161" spans="1:8" ht="13.5" customHeight="1">
      <c r="A161" s="104" t="s">
        <v>750</v>
      </c>
      <c r="B161" s="105" t="s">
        <v>1242</v>
      </c>
      <c r="C161" s="110"/>
      <c r="D161" s="110"/>
      <c r="E161" s="113"/>
      <c r="F161" s="113"/>
      <c r="G161" s="152"/>
      <c r="H161" s="197"/>
    </row>
    <row r="162" spans="1:8" ht="13.5" customHeight="1">
      <c r="A162" s="104" t="s">
        <v>1243</v>
      </c>
      <c r="B162" s="105" t="s">
        <v>1244</v>
      </c>
      <c r="C162" s="110"/>
      <c r="D162" s="110"/>
      <c r="E162" s="113"/>
      <c r="F162" s="113"/>
      <c r="G162" s="152"/>
      <c r="H162" s="197"/>
    </row>
    <row r="163" spans="1:8" ht="13.5" customHeight="1">
      <c r="A163" s="104" t="s">
        <v>721</v>
      </c>
      <c r="B163" s="105" t="s">
        <v>1245</v>
      </c>
      <c r="C163" s="110"/>
      <c r="D163" s="110"/>
      <c r="E163" s="113"/>
      <c r="F163" s="113"/>
      <c r="G163" s="152"/>
      <c r="H163" s="197"/>
    </row>
    <row r="164" spans="1:8" ht="13.5" customHeight="1">
      <c r="A164" s="104" t="s">
        <v>722</v>
      </c>
      <c r="B164" s="105" t="s">
        <v>1246</v>
      </c>
      <c r="C164" s="110"/>
      <c r="D164" s="110"/>
      <c r="E164" s="113"/>
      <c r="F164" s="113"/>
      <c r="G164" s="152"/>
      <c r="H164" s="197"/>
    </row>
    <row r="165" spans="1:8" ht="13.5" customHeight="1">
      <c r="A165" s="104" t="s">
        <v>723</v>
      </c>
      <c r="B165" s="105" t="s">
        <v>1247</v>
      </c>
      <c r="C165" s="110"/>
      <c r="D165" s="110"/>
      <c r="E165" s="113"/>
      <c r="F165" s="113"/>
      <c r="G165" s="152"/>
      <c r="H165" s="197"/>
    </row>
    <row r="166" spans="1:8" ht="13.5" customHeight="1">
      <c r="A166" s="104" t="s">
        <v>725</v>
      </c>
      <c r="B166" s="105" t="s">
        <v>1248</v>
      </c>
      <c r="C166" s="110"/>
      <c r="D166" s="110"/>
      <c r="E166" s="113"/>
      <c r="F166" s="113"/>
      <c r="G166" s="152"/>
      <c r="H166" s="197"/>
    </row>
    <row r="167" spans="1:8" ht="13.5" customHeight="1">
      <c r="A167" s="104" t="s">
        <v>1249</v>
      </c>
      <c r="B167" s="105" t="s">
        <v>1250</v>
      </c>
      <c r="C167" s="110"/>
      <c r="D167" s="110"/>
      <c r="E167" s="113"/>
      <c r="F167" s="113"/>
      <c r="G167" s="152"/>
      <c r="H167" s="197"/>
    </row>
    <row r="168" spans="1:8" ht="13.5" customHeight="1">
      <c r="A168" s="104" t="s">
        <v>1251</v>
      </c>
      <c r="B168" s="105" t="s">
        <v>1252</v>
      </c>
      <c r="C168" s="110"/>
      <c r="D168" s="110"/>
      <c r="E168" s="113"/>
      <c r="F168" s="113"/>
      <c r="G168" s="152"/>
      <c r="H168" s="197"/>
    </row>
    <row r="169" spans="1:8" ht="13.5" customHeight="1">
      <c r="A169" s="104" t="s">
        <v>726</v>
      </c>
      <c r="B169" s="105" t="s">
        <v>1253</v>
      </c>
      <c r="C169" s="110"/>
      <c r="D169" s="110"/>
      <c r="E169" s="113"/>
      <c r="F169" s="113"/>
      <c r="G169" s="152"/>
      <c r="H169" s="197"/>
    </row>
    <row r="170" spans="1:8" ht="13.5" customHeight="1">
      <c r="A170" s="104" t="s">
        <v>743</v>
      </c>
      <c r="B170" s="105" t="s">
        <v>1254</v>
      </c>
      <c r="C170" s="110"/>
      <c r="D170" s="110"/>
      <c r="E170" s="113"/>
      <c r="F170" s="113"/>
      <c r="G170" s="152"/>
      <c r="H170" s="197"/>
    </row>
    <row r="171" spans="1:8" ht="13.5" customHeight="1">
      <c r="A171" s="104" t="s">
        <v>1255</v>
      </c>
      <c r="B171" s="105" t="s">
        <v>1256</v>
      </c>
      <c r="C171" s="110"/>
      <c r="D171" s="110"/>
      <c r="E171" s="113"/>
      <c r="F171" s="113"/>
      <c r="G171" s="152"/>
      <c r="H171" s="197"/>
    </row>
    <row r="172" spans="1:8" ht="13.5" customHeight="1">
      <c r="A172" s="104" t="s">
        <v>728</v>
      </c>
      <c r="B172" s="105" t="s">
        <v>1257</v>
      </c>
      <c r="C172" s="110"/>
      <c r="D172" s="110"/>
      <c r="E172" s="113"/>
      <c r="F172" s="113"/>
      <c r="G172" s="152"/>
      <c r="H172" s="197"/>
    </row>
    <row r="173" spans="1:8" ht="13.5" customHeight="1">
      <c r="A173" s="104" t="s">
        <v>731</v>
      </c>
      <c r="B173" s="105" t="s">
        <v>1258</v>
      </c>
      <c r="C173" s="110"/>
      <c r="D173" s="110"/>
      <c r="E173" s="113"/>
      <c r="F173" s="113"/>
      <c r="G173" s="152"/>
      <c r="H173" s="197"/>
    </row>
    <row r="174" spans="1:8" ht="13.5" customHeight="1">
      <c r="A174" s="104" t="s">
        <v>1259</v>
      </c>
      <c r="B174" s="105" t="s">
        <v>1260</v>
      </c>
      <c r="C174" s="110"/>
      <c r="D174" s="110"/>
      <c r="E174" s="113"/>
      <c r="F174" s="113"/>
      <c r="G174" s="152"/>
      <c r="H174" s="197"/>
    </row>
    <row r="175" spans="1:8" ht="13.5" customHeight="1">
      <c r="A175" s="104" t="s">
        <v>1261</v>
      </c>
      <c r="B175" s="105" t="s">
        <v>1262</v>
      </c>
      <c r="C175" s="110"/>
      <c r="D175" s="110"/>
      <c r="E175" s="113"/>
      <c r="F175" s="113"/>
      <c r="G175" s="152"/>
      <c r="H175" s="197"/>
    </row>
    <row r="176" spans="1:8" ht="13.5" customHeight="1">
      <c r="A176" s="104" t="s">
        <v>1263</v>
      </c>
      <c r="B176" s="105" t="s">
        <v>1264</v>
      </c>
      <c r="C176" s="110"/>
      <c r="D176" s="110"/>
      <c r="E176" s="113"/>
      <c r="F176" s="113"/>
      <c r="G176" s="152"/>
      <c r="H176" s="197"/>
    </row>
    <row r="177" spans="1:8" ht="13.5" customHeight="1">
      <c r="A177" s="104" t="s">
        <v>1265</v>
      </c>
      <c r="B177" s="105" t="s">
        <v>1266</v>
      </c>
      <c r="C177" s="110"/>
      <c r="D177" s="110"/>
      <c r="E177" s="113"/>
      <c r="F177" s="113"/>
      <c r="G177" s="152"/>
      <c r="H177" s="197"/>
    </row>
    <row r="178" spans="1:8" ht="13.5" customHeight="1">
      <c r="A178" s="104" t="s">
        <v>1267</v>
      </c>
      <c r="B178" s="105" t="s">
        <v>1268</v>
      </c>
      <c r="C178" s="110"/>
      <c r="D178" s="110"/>
      <c r="E178" s="113"/>
      <c r="F178" s="113"/>
      <c r="G178" s="152"/>
      <c r="H178" s="197"/>
    </row>
    <row r="179" spans="1:8" ht="13.5" customHeight="1">
      <c r="A179" s="104" t="s">
        <v>1269</v>
      </c>
      <c r="B179" s="105" t="s">
        <v>1270</v>
      </c>
      <c r="C179" s="110"/>
      <c r="D179" s="110"/>
      <c r="E179" s="113"/>
      <c r="F179" s="113"/>
      <c r="G179" s="152"/>
      <c r="H179" s="197"/>
    </row>
    <row r="180" spans="1:8" ht="13.5" customHeight="1">
      <c r="A180" s="104" t="s">
        <v>1271</v>
      </c>
      <c r="B180" s="105" t="s">
        <v>1272</v>
      </c>
      <c r="C180" s="110"/>
      <c r="D180" s="110"/>
      <c r="E180" s="113"/>
      <c r="F180" s="113"/>
      <c r="G180" s="152"/>
      <c r="H180" s="197"/>
    </row>
    <row r="181" spans="1:8" ht="13.5" customHeight="1">
      <c r="A181" s="104" t="s">
        <v>1273</v>
      </c>
      <c r="B181" s="105" t="s">
        <v>1274</v>
      </c>
      <c r="C181" s="110"/>
      <c r="D181" s="110"/>
      <c r="E181" s="113"/>
      <c r="F181" s="113"/>
      <c r="G181" s="152"/>
      <c r="H181" s="197"/>
    </row>
    <row r="182" spans="1:8" ht="13.5" customHeight="1">
      <c r="A182" s="104" t="s">
        <v>1275</v>
      </c>
      <c r="B182" s="105" t="s">
        <v>1276</v>
      </c>
      <c r="C182" s="110"/>
      <c r="D182" s="110"/>
      <c r="E182" s="113"/>
      <c r="F182" s="113"/>
      <c r="G182" s="152"/>
      <c r="H182" s="197"/>
    </row>
    <row r="183" spans="1:8" ht="13.5" customHeight="1">
      <c r="A183" s="104" t="s">
        <v>736</v>
      </c>
      <c r="B183" s="105" t="s">
        <v>1277</v>
      </c>
      <c r="C183" s="110"/>
      <c r="D183" s="110"/>
      <c r="E183" s="113"/>
      <c r="F183" s="113"/>
      <c r="G183" s="152"/>
      <c r="H183" s="197"/>
    </row>
    <row r="184" spans="1:8" ht="13.5" customHeight="1">
      <c r="A184" s="104" t="s">
        <v>1278</v>
      </c>
      <c r="B184" s="105" t="s">
        <v>1279</v>
      </c>
      <c r="C184" s="110"/>
      <c r="D184" s="110"/>
      <c r="E184" s="113"/>
      <c r="F184" s="113"/>
      <c r="G184" s="152"/>
      <c r="H184" s="197"/>
    </row>
    <row r="185" spans="1:8" ht="13.5" customHeight="1">
      <c r="A185" s="104" t="s">
        <v>738</v>
      </c>
      <c r="B185" s="105" t="s">
        <v>1280</v>
      </c>
      <c r="C185" s="110"/>
      <c r="D185" s="110"/>
      <c r="E185" s="113"/>
      <c r="F185" s="113"/>
      <c r="G185" s="152"/>
      <c r="H185" s="197"/>
    </row>
    <row r="186" spans="1:8" ht="13.5" customHeight="1">
      <c r="A186" s="104" t="s">
        <v>1281</v>
      </c>
      <c r="B186" s="105" t="s">
        <v>1282</v>
      </c>
      <c r="C186" s="110"/>
      <c r="D186" s="110"/>
      <c r="E186" s="113"/>
      <c r="F186" s="113"/>
      <c r="G186" s="152"/>
      <c r="H186" s="197"/>
    </row>
    <row r="187" spans="1:8" ht="13.5" customHeight="1">
      <c r="A187" s="104" t="s">
        <v>744</v>
      </c>
      <c r="B187" s="105" t="s">
        <v>1283</v>
      </c>
      <c r="C187" s="110"/>
      <c r="D187" s="110"/>
      <c r="E187" s="113"/>
      <c r="F187" s="113"/>
      <c r="G187" s="152"/>
      <c r="H187" s="197"/>
    </row>
    <row r="188" spans="1:8" ht="13.5" customHeight="1">
      <c r="A188" s="104" t="s">
        <v>1284</v>
      </c>
      <c r="B188" s="105" t="s">
        <v>1285</v>
      </c>
      <c r="C188" s="110"/>
      <c r="D188" s="110"/>
      <c r="E188" s="113"/>
      <c r="F188" s="113"/>
      <c r="G188" s="152"/>
      <c r="H188" s="197"/>
    </row>
    <row r="189" spans="1:8" ht="13.5" customHeight="1">
      <c r="A189" s="104" t="s">
        <v>1286</v>
      </c>
      <c r="B189" s="105" t="s">
        <v>1287</v>
      </c>
      <c r="C189" s="110"/>
      <c r="D189" s="110"/>
      <c r="E189" s="113"/>
      <c r="F189" s="113"/>
      <c r="G189" s="152"/>
      <c r="H189" s="197"/>
    </row>
    <row r="190" spans="1:8" ht="13.5" customHeight="1">
      <c r="A190" s="104" t="s">
        <v>1288</v>
      </c>
      <c r="B190" s="105" t="s">
        <v>1289</v>
      </c>
      <c r="C190" s="110"/>
      <c r="D190" s="110"/>
      <c r="E190" s="113"/>
      <c r="F190" s="113"/>
      <c r="G190" s="152"/>
      <c r="H190" s="197"/>
    </row>
    <row r="191" spans="1:8" ht="13.5" customHeight="1">
      <c r="A191" s="104" t="s">
        <v>741</v>
      </c>
      <c r="B191" s="105" t="s">
        <v>1290</v>
      </c>
      <c r="C191" s="110"/>
      <c r="D191" s="110"/>
      <c r="E191" s="113"/>
      <c r="F191" s="113"/>
      <c r="G191" s="152"/>
      <c r="H191" s="197"/>
    </row>
    <row r="192" spans="1:8" ht="13.5" customHeight="1">
      <c r="A192" s="104" t="s">
        <v>104</v>
      </c>
      <c r="B192" s="105" t="s">
        <v>1039</v>
      </c>
      <c r="C192" s="110"/>
      <c r="D192" s="110"/>
      <c r="E192" s="113"/>
      <c r="F192" s="113"/>
      <c r="G192" s="152"/>
      <c r="H192" s="197"/>
    </row>
    <row r="193" spans="1:8" ht="13.5" customHeight="1">
      <c r="A193" s="104" t="s">
        <v>104</v>
      </c>
      <c r="B193" s="105" t="s">
        <v>1040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>
      <c r="A194" s="106" t="s">
        <v>104</v>
      </c>
      <c r="B194" s="107" t="s">
        <v>1291</v>
      </c>
      <c r="C194" s="110"/>
      <c r="D194" s="110"/>
      <c r="E194" s="113"/>
      <c r="F194" s="113"/>
      <c r="G194" s="113"/>
      <c r="H194" s="197">
        <v>1</v>
      </c>
    </row>
    <row r="195" spans="1:8" ht="13.5" customHeight="1">
      <c r="A195" s="104" t="s">
        <v>774</v>
      </c>
      <c r="B195" s="105" t="s">
        <v>1292</v>
      </c>
      <c r="C195" s="110"/>
      <c r="D195" s="110"/>
      <c r="E195" s="113"/>
      <c r="F195" s="113"/>
      <c r="G195" s="152"/>
      <c r="H195" s="197"/>
    </row>
    <row r="196" spans="1:8" ht="13.5" customHeight="1">
      <c r="A196" s="104" t="s">
        <v>1293</v>
      </c>
      <c r="B196" s="105" t="s">
        <v>1294</v>
      </c>
      <c r="C196" s="110"/>
      <c r="D196" s="110"/>
      <c r="E196" s="113"/>
      <c r="F196" s="113"/>
      <c r="G196" s="152"/>
      <c r="H196" s="197"/>
    </row>
    <row r="197" spans="1:8" ht="13.5" customHeight="1">
      <c r="A197" s="104" t="s">
        <v>776</v>
      </c>
      <c r="B197" s="105" t="s">
        <v>1295</v>
      </c>
      <c r="C197" s="110">
        <v>12</v>
      </c>
      <c r="D197" s="110"/>
      <c r="E197" s="113">
        <v>10</v>
      </c>
      <c r="F197" s="113">
        <v>2</v>
      </c>
      <c r="G197" s="152"/>
      <c r="H197" s="197"/>
    </row>
    <row r="198" spans="1:8" ht="13.5" customHeight="1">
      <c r="A198" s="104" t="s">
        <v>1296</v>
      </c>
      <c r="B198" s="105" t="s">
        <v>1297</v>
      </c>
      <c r="C198" s="110">
        <v>109</v>
      </c>
      <c r="D198" s="110"/>
      <c r="E198" s="113">
        <v>78</v>
      </c>
      <c r="F198" s="113">
        <v>31</v>
      </c>
      <c r="G198" s="152"/>
      <c r="H198" s="197"/>
    </row>
    <row r="199" spans="1:8" ht="13.5" customHeight="1">
      <c r="A199" s="104" t="s">
        <v>777</v>
      </c>
      <c r="B199" s="105" t="s">
        <v>1298</v>
      </c>
      <c r="C199" s="110"/>
      <c r="D199" s="110"/>
      <c r="E199" s="113"/>
      <c r="F199" s="113"/>
      <c r="G199" s="152"/>
      <c r="H199" s="197"/>
    </row>
    <row r="200" spans="1:8" ht="13.5" customHeight="1">
      <c r="A200" s="104" t="s">
        <v>1299</v>
      </c>
      <c r="B200" s="105" t="s">
        <v>1300</v>
      </c>
      <c r="C200" s="110">
        <v>7</v>
      </c>
      <c r="D200" s="110"/>
      <c r="E200" s="113">
        <v>6</v>
      </c>
      <c r="F200" s="113">
        <v>1</v>
      </c>
      <c r="G200" s="152"/>
      <c r="H200" s="197"/>
    </row>
    <row r="201" spans="1:8" ht="13.5" customHeight="1">
      <c r="A201" s="104" t="s">
        <v>1301</v>
      </c>
      <c r="B201" s="105" t="s">
        <v>1302</v>
      </c>
      <c r="C201" s="110">
        <v>1</v>
      </c>
      <c r="D201" s="110"/>
      <c r="E201" s="113"/>
      <c r="F201" s="113">
        <v>1</v>
      </c>
      <c r="G201" s="152"/>
      <c r="H201" s="197"/>
    </row>
    <row r="202" spans="1:8" ht="13.5" customHeight="1">
      <c r="A202" s="104" t="s">
        <v>1303</v>
      </c>
      <c r="B202" s="105" t="s">
        <v>1304</v>
      </c>
      <c r="C202" s="110"/>
      <c r="D202" s="110"/>
      <c r="E202" s="113"/>
      <c r="F202" s="113"/>
      <c r="G202" s="152"/>
      <c r="H202" s="197"/>
    </row>
    <row r="203" spans="1:8" ht="13.5" customHeight="1">
      <c r="A203" s="104" t="s">
        <v>1305</v>
      </c>
      <c r="B203" s="105" t="s">
        <v>1306</v>
      </c>
      <c r="C203" s="110">
        <v>99</v>
      </c>
      <c r="D203" s="110"/>
      <c r="E203" s="113">
        <v>75</v>
      </c>
      <c r="F203" s="113">
        <v>24</v>
      </c>
      <c r="G203" s="152"/>
      <c r="H203" s="197"/>
    </row>
    <row r="204" spans="1:8" ht="13.5" customHeight="1">
      <c r="A204" s="104" t="s">
        <v>1307</v>
      </c>
      <c r="B204" s="105" t="s">
        <v>1308</v>
      </c>
      <c r="C204" s="110">
        <v>26</v>
      </c>
      <c r="D204" s="110"/>
      <c r="E204" s="113">
        <v>11</v>
      </c>
      <c r="F204" s="113">
        <v>15</v>
      </c>
      <c r="G204" s="152"/>
      <c r="H204" s="197"/>
    </row>
    <row r="205" spans="1:8" ht="13.5" customHeight="1">
      <c r="A205" s="104" t="s">
        <v>1309</v>
      </c>
      <c r="B205" s="105" t="s">
        <v>1310</v>
      </c>
      <c r="C205" s="110">
        <v>9</v>
      </c>
      <c r="D205" s="110"/>
      <c r="E205" s="113">
        <v>8</v>
      </c>
      <c r="F205" s="113">
        <v>1</v>
      </c>
      <c r="G205" s="152"/>
      <c r="H205" s="197"/>
    </row>
    <row r="206" spans="1:8" ht="13.5" customHeight="1">
      <c r="A206" s="104" t="s">
        <v>1311</v>
      </c>
      <c r="B206" s="105" t="s">
        <v>1312</v>
      </c>
      <c r="C206" s="110"/>
      <c r="D206" s="110"/>
      <c r="E206" s="113"/>
      <c r="F206" s="113"/>
      <c r="G206" s="152"/>
      <c r="H206" s="197"/>
    </row>
    <row r="207" spans="1:8" ht="13.5" customHeight="1">
      <c r="A207" s="104" t="s">
        <v>1313</v>
      </c>
      <c r="B207" s="105" t="s">
        <v>1314</v>
      </c>
      <c r="C207" s="110">
        <v>4</v>
      </c>
      <c r="D207" s="110"/>
      <c r="E207" s="113">
        <v>2</v>
      </c>
      <c r="F207" s="113">
        <v>2</v>
      </c>
      <c r="G207" s="152"/>
      <c r="H207" s="197"/>
    </row>
    <row r="208" spans="1:8" ht="13.5" customHeight="1">
      <c r="A208" s="104" t="s">
        <v>1315</v>
      </c>
      <c r="B208" s="105" t="s">
        <v>1316</v>
      </c>
      <c r="C208" s="110">
        <v>5</v>
      </c>
      <c r="D208" s="110"/>
      <c r="E208" s="113">
        <v>2</v>
      </c>
      <c r="F208" s="113">
        <v>3</v>
      </c>
      <c r="G208" s="152"/>
      <c r="H208" s="197"/>
    </row>
    <row r="209" spans="1:8" ht="13.5" customHeight="1">
      <c r="A209" s="104" t="s">
        <v>788</v>
      </c>
      <c r="B209" s="105" t="s">
        <v>1317</v>
      </c>
      <c r="C209" s="110"/>
      <c r="D209" s="110"/>
      <c r="E209" s="113"/>
      <c r="F209" s="113"/>
      <c r="G209" s="152"/>
      <c r="H209" s="197"/>
    </row>
    <row r="210" spans="1:8" ht="13.5" customHeight="1">
      <c r="A210" s="104" t="s">
        <v>1318</v>
      </c>
      <c r="B210" s="105" t="s">
        <v>1319</v>
      </c>
      <c r="C210" s="110">
        <v>32</v>
      </c>
      <c r="D210" s="110"/>
      <c r="E210" s="113">
        <v>14</v>
      </c>
      <c r="F210" s="113">
        <v>18</v>
      </c>
      <c r="G210" s="152"/>
      <c r="H210" s="197"/>
    </row>
    <row r="211" spans="1:8" ht="13.5" customHeight="1">
      <c r="A211" s="104" t="s">
        <v>1320</v>
      </c>
      <c r="B211" s="105" t="s">
        <v>1321</v>
      </c>
      <c r="C211" s="110">
        <v>12</v>
      </c>
      <c r="D211" s="110"/>
      <c r="E211" s="113">
        <v>8</v>
      </c>
      <c r="F211" s="113">
        <v>4</v>
      </c>
      <c r="G211" s="152"/>
      <c r="H211" s="197"/>
    </row>
    <row r="212" spans="1:8" ht="13.5" customHeight="1">
      <c r="A212" s="104" t="s">
        <v>791</v>
      </c>
      <c r="B212" s="105" t="s">
        <v>1322</v>
      </c>
      <c r="C212" s="110">
        <v>5</v>
      </c>
      <c r="D212" s="110"/>
      <c r="E212" s="113">
        <v>4</v>
      </c>
      <c r="F212" s="113">
        <v>1</v>
      </c>
      <c r="G212" s="152"/>
      <c r="H212" s="197"/>
    </row>
    <row r="213" spans="1:8" ht="13.5" customHeight="1">
      <c r="A213" s="104" t="s">
        <v>1323</v>
      </c>
      <c r="B213" s="105" t="s">
        <v>1324</v>
      </c>
      <c r="C213" s="110"/>
      <c r="D213" s="110"/>
      <c r="E213" s="113"/>
      <c r="F213" s="113"/>
      <c r="G213" s="152"/>
      <c r="H213" s="197"/>
    </row>
    <row r="214" spans="1:8" ht="13.5" customHeight="1">
      <c r="A214" s="104" t="s">
        <v>1325</v>
      </c>
      <c r="B214" s="105" t="s">
        <v>1326</v>
      </c>
      <c r="C214" s="110">
        <v>4</v>
      </c>
      <c r="D214" s="110"/>
      <c r="E214" s="113">
        <v>3</v>
      </c>
      <c r="F214" s="113">
        <v>1</v>
      </c>
      <c r="G214" s="152"/>
      <c r="H214" s="197"/>
    </row>
    <row r="215" spans="1:8" ht="13.5" customHeight="1">
      <c r="A215" s="104" t="s">
        <v>794</v>
      </c>
      <c r="B215" s="105" t="s">
        <v>1327</v>
      </c>
      <c r="C215" s="110">
        <v>2</v>
      </c>
      <c r="D215" s="110"/>
      <c r="E215" s="113">
        <v>2</v>
      </c>
      <c r="F215" s="113"/>
      <c r="G215" s="152"/>
      <c r="H215" s="197"/>
    </row>
    <row r="216" spans="1:8" ht="13.5" customHeight="1">
      <c r="A216" s="104" t="s">
        <v>1328</v>
      </c>
      <c r="B216" s="105" t="s">
        <v>1329</v>
      </c>
      <c r="C216" s="110"/>
      <c r="D216" s="110"/>
      <c r="E216" s="113"/>
      <c r="F216" s="113"/>
      <c r="G216" s="152"/>
      <c r="H216" s="197"/>
    </row>
    <row r="217" spans="1:8" ht="13.5" customHeight="1">
      <c r="A217" s="104" t="s">
        <v>1330</v>
      </c>
      <c r="B217" s="105" t="s">
        <v>1331</v>
      </c>
      <c r="C217" s="110"/>
      <c r="D217" s="110"/>
      <c r="E217" s="113"/>
      <c r="F217" s="113"/>
      <c r="G217" s="152"/>
      <c r="H217" s="197"/>
    </row>
    <row r="218" spans="1:8" ht="13.5" customHeight="1">
      <c r="A218" s="104" t="s">
        <v>798</v>
      </c>
      <c r="B218" s="105" t="s">
        <v>1332</v>
      </c>
      <c r="C218" s="110"/>
      <c r="D218" s="110"/>
      <c r="E218" s="113"/>
      <c r="F218" s="113"/>
      <c r="G218" s="152"/>
      <c r="H218" s="197"/>
    </row>
    <row r="219" spans="1:8" ht="13.5" customHeight="1">
      <c r="A219" s="104" t="s">
        <v>1333</v>
      </c>
      <c r="B219" s="105" t="s">
        <v>1334</v>
      </c>
      <c r="C219" s="110">
        <v>3</v>
      </c>
      <c r="D219" s="110"/>
      <c r="E219" s="113"/>
      <c r="F219" s="113">
        <v>3</v>
      </c>
      <c r="G219" s="152"/>
      <c r="H219" s="197"/>
    </row>
    <row r="220" spans="1:8" ht="13.5" customHeight="1">
      <c r="A220" s="104" t="s">
        <v>104</v>
      </c>
      <c r="B220" s="105" t="s">
        <v>1039</v>
      </c>
      <c r="C220" s="110">
        <v>6</v>
      </c>
      <c r="D220" s="110"/>
      <c r="E220" s="113">
        <v>4</v>
      </c>
      <c r="F220" s="113">
        <v>2</v>
      </c>
      <c r="G220" s="152"/>
      <c r="H220" s="197"/>
    </row>
    <row r="221" spans="1:8" ht="13.5" customHeight="1">
      <c r="A221" s="104" t="s">
        <v>104</v>
      </c>
      <c r="B221" s="105" t="s">
        <v>1040</v>
      </c>
      <c r="C221" s="111">
        <f>SUM(C195:C220)</f>
        <v>336</v>
      </c>
      <c r="D221" s="111">
        <f>SUM(D195:D220)</f>
        <v>0</v>
      </c>
      <c r="E221" s="111">
        <f>SUM(E195:E220)</f>
        <v>227</v>
      </c>
      <c r="F221" s="111">
        <f>SUM(F195:F220)</f>
        <v>109</v>
      </c>
      <c r="G221" s="152"/>
      <c r="H221" s="197"/>
    </row>
    <row r="222" spans="1:8" ht="13.5" customHeight="1">
      <c r="A222" s="106" t="s">
        <v>104</v>
      </c>
      <c r="B222" s="107" t="s">
        <v>1335</v>
      </c>
      <c r="C222" s="110"/>
      <c r="D222" s="110"/>
      <c r="E222" s="113"/>
      <c r="F222" s="113"/>
      <c r="G222" s="113"/>
      <c r="H222" s="197">
        <v>1</v>
      </c>
    </row>
    <row r="223" spans="1:8" ht="13.5" customHeight="1">
      <c r="A223" s="104" t="s">
        <v>1336</v>
      </c>
      <c r="B223" s="105" t="s">
        <v>1337</v>
      </c>
      <c r="C223" s="110"/>
      <c r="D223" s="110"/>
      <c r="E223" s="113"/>
      <c r="F223" s="113"/>
      <c r="G223" s="152"/>
      <c r="H223" s="197"/>
    </row>
    <row r="224" spans="1:8" ht="13.5" customHeight="1">
      <c r="A224" s="104" t="s">
        <v>803</v>
      </c>
      <c r="B224" s="105" t="s">
        <v>1338</v>
      </c>
      <c r="C224" s="110"/>
      <c r="D224" s="110"/>
      <c r="E224" s="113"/>
      <c r="F224" s="113"/>
      <c r="G224" s="152"/>
      <c r="H224" s="197"/>
    </row>
    <row r="225" spans="1:8" ht="13.5" customHeight="1">
      <c r="A225" s="104" t="s">
        <v>1339</v>
      </c>
      <c r="B225" s="105" t="s">
        <v>1340</v>
      </c>
      <c r="C225" s="110"/>
      <c r="D225" s="110"/>
      <c r="E225" s="113"/>
      <c r="F225" s="113"/>
      <c r="G225" s="152"/>
      <c r="H225" s="197"/>
    </row>
    <row r="226" spans="1:8" ht="13.5" customHeight="1">
      <c r="A226" s="104" t="s">
        <v>806</v>
      </c>
      <c r="B226" s="105" t="s">
        <v>1341</v>
      </c>
      <c r="C226" s="110"/>
      <c r="D226" s="110"/>
      <c r="E226" s="113"/>
      <c r="F226" s="113"/>
      <c r="G226" s="152"/>
      <c r="H226" s="197"/>
    </row>
    <row r="227" spans="1:8" ht="13.5" customHeight="1">
      <c r="A227" s="104" t="s">
        <v>1342</v>
      </c>
      <c r="B227" s="105" t="s">
        <v>1343</v>
      </c>
      <c r="C227" s="110"/>
      <c r="D227" s="110"/>
      <c r="E227" s="113"/>
      <c r="F227" s="113"/>
      <c r="G227" s="152"/>
      <c r="H227" s="197"/>
    </row>
    <row r="228" spans="1:8" ht="13.5" customHeight="1">
      <c r="A228" s="104" t="s">
        <v>1344</v>
      </c>
      <c r="B228" s="105" t="s">
        <v>1345</v>
      </c>
      <c r="C228" s="110"/>
      <c r="D228" s="110"/>
      <c r="E228" s="113"/>
      <c r="F228" s="113"/>
      <c r="G228" s="152"/>
      <c r="H228" s="197"/>
    </row>
    <row r="229" spans="1:8" ht="13.5" customHeight="1">
      <c r="A229" s="104" t="s">
        <v>809</v>
      </c>
      <c r="B229" s="105" t="s">
        <v>1346</v>
      </c>
      <c r="C229" s="110"/>
      <c r="D229" s="110"/>
      <c r="E229" s="113"/>
      <c r="F229" s="113"/>
      <c r="G229" s="152"/>
      <c r="H229" s="197"/>
    </row>
    <row r="230" spans="1:8" ht="13.5" customHeight="1">
      <c r="A230" s="104" t="s">
        <v>1347</v>
      </c>
      <c r="B230" s="105" t="s">
        <v>1348</v>
      </c>
      <c r="C230" s="110">
        <v>11</v>
      </c>
      <c r="D230" s="110"/>
      <c r="E230" s="113">
        <v>11</v>
      </c>
      <c r="F230" s="113"/>
      <c r="G230" s="152"/>
      <c r="H230" s="197"/>
    </row>
    <row r="231" spans="1:8" ht="13.5" customHeight="1">
      <c r="A231" s="104" t="s">
        <v>1349</v>
      </c>
      <c r="B231" s="105" t="s">
        <v>1350</v>
      </c>
      <c r="C231" s="110">
        <v>3</v>
      </c>
      <c r="D231" s="110"/>
      <c r="E231" s="113">
        <v>3</v>
      </c>
      <c r="F231" s="113"/>
      <c r="G231" s="152"/>
      <c r="H231" s="197"/>
    </row>
    <row r="232" spans="1:8" ht="13.5" customHeight="1">
      <c r="A232" s="104" t="s">
        <v>1351</v>
      </c>
      <c r="B232" s="105" t="s">
        <v>1352</v>
      </c>
      <c r="C232" s="110"/>
      <c r="D232" s="110"/>
      <c r="E232" s="113"/>
      <c r="F232" s="113"/>
      <c r="G232" s="152"/>
      <c r="H232" s="197"/>
    </row>
    <row r="233" spans="1:8" ht="13.5" customHeight="1">
      <c r="A233" s="104" t="s">
        <v>1353</v>
      </c>
      <c r="B233" s="105" t="s">
        <v>1354</v>
      </c>
      <c r="C233" s="110">
        <v>3</v>
      </c>
      <c r="D233" s="110"/>
      <c r="E233" s="113">
        <v>3</v>
      </c>
      <c r="F233" s="113"/>
      <c r="G233" s="152"/>
      <c r="H233" s="197"/>
    </row>
    <row r="234" spans="1:8" ht="13.5" customHeight="1">
      <c r="A234" s="104" t="s">
        <v>1355</v>
      </c>
      <c r="B234" s="105" t="s">
        <v>1356</v>
      </c>
      <c r="C234" s="110">
        <v>6</v>
      </c>
      <c r="D234" s="110"/>
      <c r="E234" s="113">
        <v>6</v>
      </c>
      <c r="F234" s="113"/>
      <c r="G234" s="152"/>
      <c r="H234" s="197"/>
    </row>
    <row r="235" spans="1:8" ht="13.5" customHeight="1">
      <c r="A235" s="104" t="s">
        <v>1357</v>
      </c>
      <c r="B235" s="105" t="s">
        <v>1358</v>
      </c>
      <c r="C235" s="110"/>
      <c r="D235" s="110"/>
      <c r="E235" s="113"/>
      <c r="F235" s="113"/>
      <c r="G235" s="152"/>
      <c r="H235" s="197"/>
    </row>
    <row r="236" spans="1:8" ht="13.5" customHeight="1">
      <c r="A236" s="104" t="s">
        <v>104</v>
      </c>
      <c r="B236" s="105" t="s">
        <v>1039</v>
      </c>
      <c r="C236" s="110"/>
      <c r="D236" s="110"/>
      <c r="E236" s="113"/>
      <c r="F236" s="113"/>
      <c r="G236" s="152"/>
      <c r="H236" s="197"/>
    </row>
    <row r="237" spans="1:8" ht="13.5" customHeight="1">
      <c r="A237" s="104" t="s">
        <v>104</v>
      </c>
      <c r="B237" s="105" t="s">
        <v>1040</v>
      </c>
      <c r="C237" s="111">
        <f>SUM(C223:C236)</f>
        <v>23</v>
      </c>
      <c r="D237" s="111">
        <f>SUM(D223:D236)</f>
        <v>0</v>
      </c>
      <c r="E237" s="111">
        <f>SUM(E223:E236)</f>
        <v>23</v>
      </c>
      <c r="F237" s="111">
        <f>SUM(F223:F236)</f>
        <v>0</v>
      </c>
      <c r="G237" s="152"/>
      <c r="H237" s="197"/>
    </row>
    <row r="238" spans="1:8" ht="13.5" customHeight="1">
      <c r="A238" s="106" t="s">
        <v>104</v>
      </c>
      <c r="B238" s="107" t="s">
        <v>1359</v>
      </c>
      <c r="C238" s="110"/>
      <c r="D238" s="110"/>
      <c r="E238" s="113"/>
      <c r="F238" s="113"/>
      <c r="G238" s="113"/>
      <c r="H238" s="197">
        <v>1</v>
      </c>
    </row>
    <row r="239" spans="1:8" ht="13.5" customHeight="1">
      <c r="A239" s="104" t="s">
        <v>1360</v>
      </c>
      <c r="B239" s="105" t="s">
        <v>1361</v>
      </c>
      <c r="C239" s="110">
        <v>2</v>
      </c>
      <c r="D239" s="110"/>
      <c r="E239" s="113">
        <v>2</v>
      </c>
      <c r="F239" s="113"/>
      <c r="G239" s="152"/>
      <c r="H239" s="197"/>
    </row>
    <row r="240" spans="1:8" ht="13.5" customHeight="1">
      <c r="A240" s="104" t="s">
        <v>1362</v>
      </c>
      <c r="B240" s="105" t="s">
        <v>1363</v>
      </c>
      <c r="C240" s="110"/>
      <c r="D240" s="110"/>
      <c r="E240" s="113"/>
      <c r="F240" s="113"/>
      <c r="G240" s="152"/>
      <c r="H240" s="197"/>
    </row>
    <row r="241" spans="1:8" ht="13.5" customHeight="1">
      <c r="A241" s="104" t="s">
        <v>1364</v>
      </c>
      <c r="B241" s="105" t="s">
        <v>1365</v>
      </c>
      <c r="C241" s="110"/>
      <c r="D241" s="110"/>
      <c r="E241" s="113"/>
      <c r="F241" s="113"/>
      <c r="G241" s="152"/>
      <c r="H241" s="197"/>
    </row>
    <row r="242" spans="1:8" ht="13.5" customHeight="1">
      <c r="A242" s="104" t="s">
        <v>1366</v>
      </c>
      <c r="B242" s="105" t="s">
        <v>1367</v>
      </c>
      <c r="C242" s="110"/>
      <c r="D242" s="110"/>
      <c r="E242" s="113"/>
      <c r="F242" s="113"/>
      <c r="G242" s="152"/>
      <c r="H242" s="197"/>
    </row>
    <row r="243" spans="1:8" ht="13.5" customHeight="1">
      <c r="A243" s="104" t="s">
        <v>1368</v>
      </c>
      <c r="B243" s="105" t="s">
        <v>1369</v>
      </c>
      <c r="C243" s="110">
        <v>35</v>
      </c>
      <c r="D243" s="110"/>
      <c r="E243" s="113">
        <v>28</v>
      </c>
      <c r="F243" s="113">
        <v>7</v>
      </c>
      <c r="G243" s="152"/>
      <c r="H243" s="197"/>
    </row>
    <row r="244" spans="1:8" ht="13.5" customHeight="1">
      <c r="A244" s="104" t="s">
        <v>823</v>
      </c>
      <c r="B244" s="105" t="s">
        <v>1370</v>
      </c>
      <c r="C244" s="110">
        <v>1</v>
      </c>
      <c r="D244" s="110"/>
      <c r="E244" s="113">
        <v>1</v>
      </c>
      <c r="F244" s="113"/>
      <c r="G244" s="152"/>
      <c r="H244" s="197"/>
    </row>
    <row r="245" spans="1:8" ht="13.5" customHeight="1">
      <c r="A245" s="104" t="s">
        <v>1371</v>
      </c>
      <c r="B245" s="105" t="s">
        <v>1372</v>
      </c>
      <c r="C245" s="110"/>
      <c r="D245" s="110"/>
      <c r="E245" s="113"/>
      <c r="F245" s="113"/>
      <c r="G245" s="152"/>
      <c r="H245" s="197"/>
    </row>
    <row r="246" spans="1:8" ht="13.5" customHeight="1">
      <c r="A246" s="104" t="s">
        <v>1373</v>
      </c>
      <c r="B246" s="105" t="s">
        <v>1374</v>
      </c>
      <c r="C246" s="110">
        <v>48</v>
      </c>
      <c r="D246" s="110"/>
      <c r="E246" s="113">
        <v>41</v>
      </c>
      <c r="F246" s="113">
        <v>7</v>
      </c>
      <c r="G246" s="152"/>
      <c r="H246" s="197"/>
    </row>
    <row r="247" spans="1:8" ht="13.5" customHeight="1">
      <c r="A247" s="104" t="s">
        <v>842</v>
      </c>
      <c r="B247" s="105" t="s">
        <v>1375</v>
      </c>
      <c r="C247" s="110">
        <v>16</v>
      </c>
      <c r="D247" s="110"/>
      <c r="E247" s="113">
        <v>13</v>
      </c>
      <c r="F247" s="113">
        <v>3</v>
      </c>
      <c r="G247" s="152"/>
      <c r="H247" s="197"/>
    </row>
    <row r="248" spans="1:8" ht="13.5" customHeight="1">
      <c r="A248" s="104" t="s">
        <v>1376</v>
      </c>
      <c r="B248" s="105" t="s">
        <v>1377</v>
      </c>
      <c r="C248" s="110">
        <v>35</v>
      </c>
      <c r="D248" s="110"/>
      <c r="E248" s="113">
        <v>30</v>
      </c>
      <c r="F248" s="113">
        <v>5</v>
      </c>
      <c r="G248" s="152"/>
      <c r="H248" s="197"/>
    </row>
    <row r="249" spans="1:8" ht="13.5" customHeight="1">
      <c r="A249" s="104" t="s">
        <v>1378</v>
      </c>
      <c r="B249" s="105" t="s">
        <v>1379</v>
      </c>
      <c r="C249" s="110"/>
      <c r="D249" s="110"/>
      <c r="E249" s="113"/>
      <c r="F249" s="113"/>
      <c r="G249" s="152"/>
      <c r="H249" s="197"/>
    </row>
    <row r="250" spans="1:8" ht="13.5" customHeight="1">
      <c r="A250" s="104" t="s">
        <v>844</v>
      </c>
      <c r="B250" s="105" t="s">
        <v>1380</v>
      </c>
      <c r="C250" s="110">
        <v>133</v>
      </c>
      <c r="D250" s="110"/>
      <c r="E250" s="113">
        <v>107</v>
      </c>
      <c r="F250" s="113">
        <v>26</v>
      </c>
      <c r="G250" s="152"/>
      <c r="H250" s="197"/>
    </row>
    <row r="251" spans="1:8" ht="13.5" customHeight="1">
      <c r="A251" s="104" t="s">
        <v>1381</v>
      </c>
      <c r="B251" s="105" t="s">
        <v>1382</v>
      </c>
      <c r="C251" s="110"/>
      <c r="D251" s="110"/>
      <c r="E251" s="113"/>
      <c r="F251" s="113"/>
      <c r="G251" s="152"/>
      <c r="H251" s="197"/>
    </row>
    <row r="252" spans="1:8" ht="13.5" customHeight="1">
      <c r="A252" s="104" t="s">
        <v>1383</v>
      </c>
      <c r="B252" s="105" t="s">
        <v>1384</v>
      </c>
      <c r="C252" s="110">
        <v>60</v>
      </c>
      <c r="D252" s="110"/>
      <c r="E252" s="113">
        <v>46</v>
      </c>
      <c r="F252" s="113">
        <v>14</v>
      </c>
      <c r="G252" s="152"/>
      <c r="H252" s="197"/>
    </row>
    <row r="253" spans="1:8" ht="13.5" customHeight="1">
      <c r="A253" s="104" t="s">
        <v>1385</v>
      </c>
      <c r="B253" s="105" t="s">
        <v>1386</v>
      </c>
      <c r="C253" s="110">
        <v>6</v>
      </c>
      <c r="D253" s="110"/>
      <c r="E253" s="113">
        <v>3</v>
      </c>
      <c r="F253" s="113">
        <v>3</v>
      </c>
      <c r="G253" s="152"/>
      <c r="H253" s="197"/>
    </row>
    <row r="254" spans="1:8" ht="13.5" customHeight="1">
      <c r="A254" s="104" t="s">
        <v>829</v>
      </c>
      <c r="B254" s="105" t="s">
        <v>1387</v>
      </c>
      <c r="C254" s="110"/>
      <c r="D254" s="110"/>
      <c r="E254" s="113"/>
      <c r="F254" s="113"/>
      <c r="G254" s="152"/>
      <c r="H254" s="197"/>
    </row>
    <row r="255" spans="1:8" ht="13.5" customHeight="1">
      <c r="A255" s="104" t="s">
        <v>1388</v>
      </c>
      <c r="B255" s="105" t="s">
        <v>1389</v>
      </c>
      <c r="C255" s="110">
        <v>2</v>
      </c>
      <c r="D255" s="110"/>
      <c r="E255" s="113">
        <v>2</v>
      </c>
      <c r="F255" s="113"/>
      <c r="G255" s="152"/>
      <c r="H255" s="197"/>
    </row>
    <row r="256" spans="1:8" ht="13.5" customHeight="1">
      <c r="A256" s="104" t="s">
        <v>1390</v>
      </c>
      <c r="B256" s="105" t="s">
        <v>1391</v>
      </c>
      <c r="C256" s="110">
        <v>152</v>
      </c>
      <c r="D256" s="110"/>
      <c r="E256" s="113">
        <v>127</v>
      </c>
      <c r="F256" s="113">
        <v>25</v>
      </c>
      <c r="G256" s="152"/>
      <c r="H256" s="197"/>
    </row>
    <row r="257" spans="1:8" ht="13.5" customHeight="1">
      <c r="A257" s="104" t="s">
        <v>833</v>
      </c>
      <c r="B257" s="105" t="s">
        <v>1392</v>
      </c>
      <c r="C257" s="110"/>
      <c r="D257" s="110"/>
      <c r="E257" s="113"/>
      <c r="F257" s="113"/>
      <c r="G257" s="152"/>
      <c r="H257" s="197"/>
    </row>
    <row r="258" spans="1:8" ht="13.5" customHeight="1">
      <c r="A258" s="104" t="s">
        <v>1393</v>
      </c>
      <c r="B258" s="105" t="s">
        <v>1394</v>
      </c>
      <c r="C258" s="110"/>
      <c r="D258" s="110"/>
      <c r="E258" s="113"/>
      <c r="F258" s="113"/>
      <c r="G258" s="152"/>
      <c r="H258" s="197"/>
    </row>
    <row r="259" spans="1:8" ht="13.5" customHeight="1">
      <c r="A259" s="104" t="s">
        <v>835</v>
      </c>
      <c r="B259" s="105" t="s">
        <v>1395</v>
      </c>
      <c r="C259" s="110"/>
      <c r="D259" s="110"/>
      <c r="E259" s="113"/>
      <c r="F259" s="113"/>
      <c r="G259" s="152"/>
      <c r="H259" s="197"/>
    </row>
    <row r="260" spans="1:8" ht="13.5" customHeight="1">
      <c r="A260" s="104" t="s">
        <v>836</v>
      </c>
      <c r="B260" s="105" t="s">
        <v>1396</v>
      </c>
      <c r="C260" s="110"/>
      <c r="D260" s="110"/>
      <c r="E260" s="113"/>
      <c r="F260" s="113"/>
      <c r="G260" s="152"/>
      <c r="H260" s="197"/>
    </row>
    <row r="261" spans="1:8" ht="13.5" customHeight="1">
      <c r="A261" s="104" t="s">
        <v>837</v>
      </c>
      <c r="B261" s="105" t="s">
        <v>1397</v>
      </c>
      <c r="C261" s="110"/>
      <c r="D261" s="110"/>
      <c r="E261" s="113"/>
      <c r="F261" s="113"/>
      <c r="G261" s="152"/>
      <c r="H261" s="197"/>
    </row>
    <row r="262" spans="1:8" ht="13.5" customHeight="1">
      <c r="A262" s="104" t="s">
        <v>1398</v>
      </c>
      <c r="B262" s="105" t="s">
        <v>1399</v>
      </c>
      <c r="C262" s="110"/>
      <c r="D262" s="110"/>
      <c r="E262" s="113"/>
      <c r="F262" s="113"/>
      <c r="G262" s="152"/>
      <c r="H262" s="197"/>
    </row>
    <row r="263" spans="1:8" ht="13.5" customHeight="1">
      <c r="A263" s="104" t="s">
        <v>849</v>
      </c>
      <c r="B263" s="105" t="s">
        <v>1400</v>
      </c>
      <c r="C263" s="110">
        <v>29</v>
      </c>
      <c r="D263" s="110"/>
      <c r="E263" s="113">
        <v>27</v>
      </c>
      <c r="F263" s="113">
        <v>2</v>
      </c>
      <c r="G263" s="152"/>
      <c r="H263" s="197"/>
    </row>
    <row r="264" spans="1:8" ht="13.5" customHeight="1">
      <c r="A264" s="104" t="s">
        <v>1401</v>
      </c>
      <c r="B264" s="105" t="s">
        <v>1402</v>
      </c>
      <c r="C264" s="110"/>
      <c r="D264" s="110"/>
      <c r="E264" s="113"/>
      <c r="F264" s="113"/>
      <c r="G264" s="152"/>
      <c r="H264" s="197"/>
    </row>
    <row r="265" spans="1:8" ht="13.5" customHeight="1">
      <c r="A265" s="104" t="s">
        <v>1403</v>
      </c>
      <c r="B265" s="105" t="s">
        <v>1404</v>
      </c>
      <c r="C265" s="110">
        <v>59</v>
      </c>
      <c r="D265" s="110"/>
      <c r="E265" s="113">
        <v>45</v>
      </c>
      <c r="F265" s="113">
        <v>14</v>
      </c>
      <c r="G265" s="152"/>
      <c r="H265" s="197"/>
    </row>
    <row r="266" spans="1:8" ht="13.5" customHeight="1">
      <c r="A266" s="104" t="s">
        <v>1405</v>
      </c>
      <c r="B266" s="105" t="s">
        <v>1406</v>
      </c>
      <c r="C266" s="110"/>
      <c r="D266" s="110"/>
      <c r="E266" s="113"/>
      <c r="F266" s="113"/>
      <c r="G266" s="152"/>
      <c r="H266" s="197"/>
    </row>
    <row r="267" spans="1:8" ht="13.5" customHeight="1">
      <c r="A267" s="104" t="s">
        <v>104</v>
      </c>
      <c r="B267" s="105" t="s">
        <v>1039</v>
      </c>
      <c r="C267" s="110"/>
      <c r="D267" s="110"/>
      <c r="E267" s="113"/>
      <c r="F267" s="113"/>
      <c r="G267" s="152"/>
      <c r="H267" s="197"/>
    </row>
    <row r="268" spans="1:8" ht="13.5" customHeight="1">
      <c r="A268" s="104" t="s">
        <v>104</v>
      </c>
      <c r="B268" s="105" t="s">
        <v>1040</v>
      </c>
      <c r="C268" s="111">
        <f>SUM(C239:C267)</f>
        <v>578</v>
      </c>
      <c r="D268" s="111">
        <f>SUM(D239:D267)</f>
        <v>0</v>
      </c>
      <c r="E268" s="111">
        <f>SUM(E239:E267)</f>
        <v>472</v>
      </c>
      <c r="F268" s="111">
        <f>SUM(F239:F267)</f>
        <v>106</v>
      </c>
      <c r="G268" s="152"/>
      <c r="H268" s="197"/>
    </row>
    <row r="269" spans="1:8" ht="13.5" customHeight="1">
      <c r="A269" s="106" t="s">
        <v>104</v>
      </c>
      <c r="B269" s="107" t="s">
        <v>1407</v>
      </c>
      <c r="C269" s="110"/>
      <c r="D269" s="110"/>
      <c r="E269" s="113"/>
      <c r="F269" s="113"/>
      <c r="G269" s="113"/>
      <c r="H269" s="197">
        <v>1</v>
      </c>
    </row>
    <row r="270" spans="1:8" ht="13.5" customHeight="1">
      <c r="A270" s="104" t="s">
        <v>851</v>
      </c>
      <c r="B270" s="105" t="s">
        <v>1408</v>
      </c>
      <c r="C270" s="110">
        <v>6</v>
      </c>
      <c r="D270" s="110"/>
      <c r="E270" s="113">
        <v>2</v>
      </c>
      <c r="F270" s="113">
        <v>4</v>
      </c>
      <c r="G270" s="152"/>
      <c r="H270" s="197"/>
    </row>
    <row r="271" spans="1:8" ht="13.5" customHeight="1">
      <c r="A271" s="104" t="s">
        <v>1409</v>
      </c>
      <c r="B271" s="105" t="s">
        <v>1410</v>
      </c>
      <c r="C271" s="110"/>
      <c r="D271" s="110"/>
      <c r="E271" s="113"/>
      <c r="F271" s="113"/>
      <c r="G271" s="152"/>
      <c r="H271" s="197"/>
    </row>
    <row r="272" spans="1:8" ht="13.5" customHeight="1">
      <c r="A272" s="104" t="s">
        <v>853</v>
      </c>
      <c r="B272" s="105" t="s">
        <v>1411</v>
      </c>
      <c r="C272" s="110">
        <v>2</v>
      </c>
      <c r="D272" s="110"/>
      <c r="E272" s="113">
        <v>2</v>
      </c>
      <c r="F272" s="113"/>
      <c r="G272" s="152"/>
      <c r="H272" s="197"/>
    </row>
    <row r="273" spans="1:8" ht="13.5" customHeight="1">
      <c r="A273" s="104" t="s">
        <v>1412</v>
      </c>
      <c r="B273" s="105" t="s">
        <v>1413</v>
      </c>
      <c r="C273" s="110">
        <v>7</v>
      </c>
      <c r="D273" s="110"/>
      <c r="E273" s="113">
        <v>4</v>
      </c>
      <c r="F273" s="113">
        <v>3</v>
      </c>
      <c r="G273" s="152"/>
      <c r="H273" s="197"/>
    </row>
    <row r="274" spans="1:8" ht="13.5" customHeight="1">
      <c r="A274" s="104" t="s">
        <v>1414</v>
      </c>
      <c r="B274" s="105" t="s">
        <v>1415</v>
      </c>
      <c r="C274" s="110">
        <v>3</v>
      </c>
      <c r="D274" s="110"/>
      <c r="E274" s="113">
        <v>1</v>
      </c>
      <c r="F274" s="113">
        <v>2</v>
      </c>
      <c r="G274" s="152"/>
      <c r="H274" s="197"/>
    </row>
    <row r="275" spans="1:8" ht="13.5" customHeight="1">
      <c r="A275" s="104" t="s">
        <v>1416</v>
      </c>
      <c r="B275" s="105" t="s">
        <v>1417</v>
      </c>
      <c r="C275" s="110">
        <v>4</v>
      </c>
      <c r="D275" s="110"/>
      <c r="E275" s="113">
        <v>4</v>
      </c>
      <c r="F275" s="113"/>
      <c r="G275" s="152"/>
      <c r="H275" s="197"/>
    </row>
    <row r="276" spans="1:8" ht="13.5" customHeight="1">
      <c r="A276" s="104" t="s">
        <v>857</v>
      </c>
      <c r="B276" s="105" t="s">
        <v>1418</v>
      </c>
      <c r="C276" s="110">
        <v>222</v>
      </c>
      <c r="D276" s="110"/>
      <c r="E276" s="113">
        <v>184</v>
      </c>
      <c r="F276" s="113">
        <v>38</v>
      </c>
      <c r="G276" s="152"/>
      <c r="H276" s="197"/>
    </row>
    <row r="277" spans="1:8" ht="13.5" customHeight="1">
      <c r="A277" s="104" t="s">
        <v>1419</v>
      </c>
      <c r="B277" s="105" t="s">
        <v>1420</v>
      </c>
      <c r="C277" s="110">
        <v>13</v>
      </c>
      <c r="D277" s="110"/>
      <c r="E277" s="113">
        <v>9</v>
      </c>
      <c r="F277" s="113">
        <v>4</v>
      </c>
      <c r="G277" s="152"/>
      <c r="H277" s="197"/>
    </row>
    <row r="278" spans="1:8" ht="13.5" customHeight="1">
      <c r="A278" s="104" t="s">
        <v>1421</v>
      </c>
      <c r="B278" s="105" t="s">
        <v>1422</v>
      </c>
      <c r="C278" s="110">
        <v>16</v>
      </c>
      <c r="D278" s="110"/>
      <c r="E278" s="113">
        <v>11</v>
      </c>
      <c r="F278" s="113">
        <v>5</v>
      </c>
      <c r="G278" s="152"/>
      <c r="H278" s="197"/>
    </row>
    <row r="279" spans="1:8" ht="13.5" customHeight="1">
      <c r="A279" s="104" t="s">
        <v>861</v>
      </c>
      <c r="B279" s="105" t="s">
        <v>1423</v>
      </c>
      <c r="C279" s="110">
        <v>9</v>
      </c>
      <c r="D279" s="110"/>
      <c r="E279" s="113">
        <v>4</v>
      </c>
      <c r="F279" s="113">
        <v>5</v>
      </c>
      <c r="G279" s="152"/>
      <c r="H279" s="197"/>
    </row>
    <row r="280" spans="1:8" ht="13.5" customHeight="1">
      <c r="A280" s="104" t="s">
        <v>1424</v>
      </c>
      <c r="B280" s="105" t="s">
        <v>1425</v>
      </c>
      <c r="C280" s="110">
        <v>9</v>
      </c>
      <c r="D280" s="110"/>
      <c r="E280" s="113">
        <v>6</v>
      </c>
      <c r="F280" s="113">
        <v>3</v>
      </c>
      <c r="G280" s="152"/>
      <c r="H280" s="197"/>
    </row>
    <row r="281" spans="1:8" ht="13.5" customHeight="1">
      <c r="A281" s="104" t="s">
        <v>865</v>
      </c>
      <c r="B281" s="105" t="s">
        <v>1426</v>
      </c>
      <c r="C281" s="110">
        <v>3</v>
      </c>
      <c r="D281" s="110"/>
      <c r="E281" s="113">
        <v>3</v>
      </c>
      <c r="F281" s="113"/>
      <c r="G281" s="152"/>
      <c r="H281" s="197"/>
    </row>
    <row r="282" spans="1:8" ht="13.5" customHeight="1">
      <c r="A282" s="104" t="s">
        <v>1427</v>
      </c>
      <c r="B282" s="105" t="s">
        <v>1428</v>
      </c>
      <c r="C282" s="110">
        <v>2</v>
      </c>
      <c r="D282" s="110"/>
      <c r="E282" s="113">
        <v>1</v>
      </c>
      <c r="F282" s="113">
        <v>1</v>
      </c>
      <c r="G282" s="152"/>
      <c r="H282" s="197"/>
    </row>
    <row r="283" spans="1:8" ht="13.5" customHeight="1">
      <c r="A283" s="104" t="s">
        <v>868</v>
      </c>
      <c r="B283" s="105" t="s">
        <v>1429</v>
      </c>
      <c r="C283" s="110">
        <v>11</v>
      </c>
      <c r="D283" s="110"/>
      <c r="E283" s="113">
        <v>7</v>
      </c>
      <c r="F283" s="113">
        <v>4</v>
      </c>
      <c r="G283" s="152"/>
      <c r="H283" s="197"/>
    </row>
    <row r="284" spans="1:8" ht="13.5" customHeight="1">
      <c r="A284" s="104" t="s">
        <v>1430</v>
      </c>
      <c r="B284" s="105" t="s">
        <v>1431</v>
      </c>
      <c r="C284" s="110">
        <v>8</v>
      </c>
      <c r="D284" s="110"/>
      <c r="E284" s="113">
        <v>4</v>
      </c>
      <c r="F284" s="113">
        <v>4</v>
      </c>
      <c r="G284" s="152"/>
      <c r="H284" s="197"/>
    </row>
    <row r="285" spans="1:8" ht="13.5" customHeight="1">
      <c r="A285" s="104" t="s">
        <v>1432</v>
      </c>
      <c r="B285" s="105" t="s">
        <v>1433</v>
      </c>
      <c r="C285" s="110">
        <v>1</v>
      </c>
      <c r="D285" s="110"/>
      <c r="E285" s="113">
        <v>1</v>
      </c>
      <c r="F285" s="113"/>
      <c r="G285" s="152"/>
      <c r="H285" s="197"/>
    </row>
    <row r="286" spans="1:8" ht="13.5" customHeight="1">
      <c r="A286" s="104" t="s">
        <v>1434</v>
      </c>
      <c r="B286" s="105" t="s">
        <v>1435</v>
      </c>
      <c r="C286" s="110">
        <v>5</v>
      </c>
      <c r="D286" s="110"/>
      <c r="E286" s="113">
        <v>3</v>
      </c>
      <c r="F286" s="113">
        <v>2</v>
      </c>
      <c r="G286" s="152"/>
      <c r="H286" s="197"/>
    </row>
    <row r="287" spans="1:8" ht="13.5" customHeight="1">
      <c r="A287" s="104" t="s">
        <v>104</v>
      </c>
      <c r="B287" s="105" t="s">
        <v>1039</v>
      </c>
      <c r="C287" s="110"/>
      <c r="D287" s="110"/>
      <c r="E287" s="113"/>
      <c r="F287" s="113"/>
      <c r="G287" s="152"/>
      <c r="H287" s="197"/>
    </row>
    <row r="288" spans="1:8" ht="13.5" customHeight="1">
      <c r="A288" s="104" t="s">
        <v>104</v>
      </c>
      <c r="B288" s="105" t="s">
        <v>1040</v>
      </c>
      <c r="C288" s="111">
        <f>SUM(C270:C287)</f>
        <v>321</v>
      </c>
      <c r="D288" s="111">
        <f>SUM(D270:D287)</f>
        <v>0</v>
      </c>
      <c r="E288" s="111">
        <f>SUM(E270:E287)</f>
        <v>246</v>
      </c>
      <c r="F288" s="111">
        <f>SUM(F270:F287)</f>
        <v>75</v>
      </c>
      <c r="G288" s="152"/>
      <c r="H288" s="197"/>
    </row>
    <row r="289" spans="1:8" ht="13.5" customHeight="1">
      <c r="A289" s="106" t="s">
        <v>104</v>
      </c>
      <c r="B289" s="107" t="s">
        <v>1436</v>
      </c>
      <c r="C289" s="110"/>
      <c r="D289" s="110"/>
      <c r="E289" s="113"/>
      <c r="F289" s="113"/>
      <c r="G289" s="113"/>
      <c r="H289" s="197">
        <v>1</v>
      </c>
    </row>
    <row r="290" spans="1:8" ht="13.5" customHeight="1">
      <c r="A290" s="104" t="s">
        <v>1437</v>
      </c>
      <c r="B290" s="105" t="s">
        <v>1438</v>
      </c>
      <c r="C290" s="110">
        <v>2</v>
      </c>
      <c r="D290" s="110"/>
      <c r="E290" s="113">
        <v>2</v>
      </c>
      <c r="F290" s="113"/>
      <c r="G290" s="152"/>
      <c r="H290" s="197"/>
    </row>
    <row r="291" spans="1:8" ht="13.5" customHeight="1">
      <c r="A291" s="104" t="s">
        <v>1439</v>
      </c>
      <c r="B291" s="105" t="s">
        <v>1440</v>
      </c>
      <c r="C291" s="110"/>
      <c r="D291" s="110"/>
      <c r="E291" s="113"/>
      <c r="F291" s="113"/>
      <c r="G291" s="152"/>
      <c r="H291" s="197"/>
    </row>
    <row r="292" spans="1:8" ht="13.5" customHeight="1">
      <c r="A292" s="104" t="s">
        <v>1441</v>
      </c>
      <c r="B292" s="105" t="s">
        <v>1442</v>
      </c>
      <c r="C292" s="110">
        <v>47</v>
      </c>
      <c r="D292" s="110"/>
      <c r="E292" s="113">
        <v>33</v>
      </c>
      <c r="F292" s="113">
        <v>14</v>
      </c>
      <c r="G292" s="152">
        <v>3</v>
      </c>
      <c r="H292" s="197"/>
    </row>
    <row r="293" spans="1:8" ht="13.5" customHeight="1">
      <c r="A293" s="104" t="s">
        <v>1443</v>
      </c>
      <c r="B293" s="105" t="s">
        <v>1444</v>
      </c>
      <c r="C293" s="110">
        <v>1</v>
      </c>
      <c r="D293" s="110"/>
      <c r="E293" s="113">
        <v>1</v>
      </c>
      <c r="F293" s="113"/>
      <c r="G293" s="152"/>
      <c r="H293" s="197"/>
    </row>
    <row r="294" spans="1:8" ht="13.5" customHeight="1">
      <c r="A294" s="104" t="s">
        <v>878</v>
      </c>
      <c r="B294" s="105" t="s">
        <v>1445</v>
      </c>
      <c r="C294" s="110">
        <v>21</v>
      </c>
      <c r="D294" s="110"/>
      <c r="E294" s="113">
        <v>15</v>
      </c>
      <c r="F294" s="113">
        <v>6</v>
      </c>
      <c r="G294" s="152"/>
      <c r="H294" s="197"/>
    </row>
    <row r="295" spans="1:8" ht="13.5" customHeight="1">
      <c r="A295" s="104" t="s">
        <v>1446</v>
      </c>
      <c r="B295" s="105" t="s">
        <v>1447</v>
      </c>
      <c r="C295" s="110"/>
      <c r="D295" s="110"/>
      <c r="E295" s="113"/>
      <c r="F295" s="113"/>
      <c r="G295" s="152"/>
      <c r="H295" s="197"/>
    </row>
    <row r="296" spans="1:8" ht="13.5" customHeight="1">
      <c r="A296" s="104" t="s">
        <v>881</v>
      </c>
      <c r="B296" s="105" t="s">
        <v>1448</v>
      </c>
      <c r="C296" s="110">
        <v>42</v>
      </c>
      <c r="D296" s="110"/>
      <c r="E296" s="113">
        <v>31</v>
      </c>
      <c r="F296" s="113">
        <v>11</v>
      </c>
      <c r="G296" s="152"/>
      <c r="H296" s="197"/>
    </row>
    <row r="297" spans="1:8" ht="13.5" customHeight="1">
      <c r="A297" s="104" t="s">
        <v>886</v>
      </c>
      <c r="B297" s="105" t="s">
        <v>1449</v>
      </c>
      <c r="C297" s="110">
        <v>27</v>
      </c>
      <c r="D297" s="110"/>
      <c r="E297" s="113">
        <v>14</v>
      </c>
      <c r="F297" s="113">
        <v>13</v>
      </c>
      <c r="G297" s="152"/>
      <c r="H297" s="197"/>
    </row>
    <row r="298" spans="1:8" ht="13.5" customHeight="1">
      <c r="A298" s="104" t="s">
        <v>1450</v>
      </c>
      <c r="B298" s="105" t="s">
        <v>1451</v>
      </c>
      <c r="C298" s="110">
        <v>26</v>
      </c>
      <c r="D298" s="110"/>
      <c r="E298" s="113">
        <v>18</v>
      </c>
      <c r="F298" s="113">
        <v>8</v>
      </c>
      <c r="G298" s="152"/>
      <c r="H298" s="197"/>
    </row>
    <row r="299" spans="1:8" ht="13.5" customHeight="1">
      <c r="A299" s="104" t="s">
        <v>1452</v>
      </c>
      <c r="B299" s="105" t="s">
        <v>1453</v>
      </c>
      <c r="C299" s="110"/>
      <c r="D299" s="110"/>
      <c r="E299" s="113"/>
      <c r="F299" s="113"/>
      <c r="G299" s="152"/>
      <c r="H299" s="197"/>
    </row>
    <row r="300" spans="1:8" ht="13.5" customHeight="1">
      <c r="A300" s="104" t="s">
        <v>1454</v>
      </c>
      <c r="B300" s="105" t="s">
        <v>1455</v>
      </c>
      <c r="C300" s="110"/>
      <c r="D300" s="110"/>
      <c r="E300" s="113"/>
      <c r="F300" s="113"/>
      <c r="G300" s="152"/>
      <c r="H300" s="197"/>
    </row>
    <row r="301" spans="1:8" ht="13.5" customHeight="1">
      <c r="A301" s="104" t="s">
        <v>895</v>
      </c>
      <c r="B301" s="105" t="s">
        <v>1456</v>
      </c>
      <c r="C301" s="110">
        <v>5</v>
      </c>
      <c r="D301" s="110"/>
      <c r="E301" s="113">
        <v>5</v>
      </c>
      <c r="F301" s="113"/>
      <c r="G301" s="152"/>
      <c r="H301" s="197"/>
    </row>
    <row r="302" spans="1:8" ht="13.5" customHeight="1">
      <c r="A302" s="104" t="s">
        <v>897</v>
      </c>
      <c r="B302" s="105" t="s">
        <v>1457</v>
      </c>
      <c r="C302" s="110">
        <v>25</v>
      </c>
      <c r="D302" s="110"/>
      <c r="E302" s="113">
        <v>22</v>
      </c>
      <c r="F302" s="113">
        <v>3</v>
      </c>
      <c r="G302" s="152"/>
      <c r="H302" s="197"/>
    </row>
    <row r="303" spans="1:8" ht="13.5" customHeight="1">
      <c r="A303" s="104" t="s">
        <v>1458</v>
      </c>
      <c r="B303" s="105" t="s">
        <v>1459</v>
      </c>
      <c r="C303" s="110">
        <v>4</v>
      </c>
      <c r="D303" s="110"/>
      <c r="E303" s="113">
        <v>1</v>
      </c>
      <c r="F303" s="113">
        <v>3</v>
      </c>
      <c r="G303" s="152">
        <v>1</v>
      </c>
      <c r="H303" s="197"/>
    </row>
    <row r="304" spans="1:8" ht="13.5" customHeight="1">
      <c r="A304" s="104" t="s">
        <v>902</v>
      </c>
      <c r="B304" s="105" t="s">
        <v>1460</v>
      </c>
      <c r="C304" s="110">
        <v>62</v>
      </c>
      <c r="D304" s="110"/>
      <c r="E304" s="113">
        <v>47</v>
      </c>
      <c r="F304" s="113">
        <v>15</v>
      </c>
      <c r="G304" s="152">
        <v>3</v>
      </c>
      <c r="H304" s="197"/>
    </row>
    <row r="305" spans="1:8" ht="13.5" customHeight="1">
      <c r="A305" s="104" t="s">
        <v>1461</v>
      </c>
      <c r="B305" s="105" t="s">
        <v>1462</v>
      </c>
      <c r="C305" s="110">
        <v>5</v>
      </c>
      <c r="D305" s="110"/>
      <c r="E305" s="113">
        <v>3</v>
      </c>
      <c r="F305" s="113">
        <v>2</v>
      </c>
      <c r="G305" s="152"/>
      <c r="H305" s="197"/>
    </row>
    <row r="306" spans="1:8" ht="13.5" customHeight="1">
      <c r="A306" s="104" t="s">
        <v>907</v>
      </c>
      <c r="B306" s="105" t="s">
        <v>1463</v>
      </c>
      <c r="C306" s="110">
        <v>5</v>
      </c>
      <c r="D306" s="110"/>
      <c r="E306" s="113">
        <v>4</v>
      </c>
      <c r="F306" s="113">
        <v>1</v>
      </c>
      <c r="G306" s="152"/>
      <c r="H306" s="197"/>
    </row>
    <row r="307" spans="1:8" ht="13.5" customHeight="1">
      <c r="A307" s="104" t="s">
        <v>1464</v>
      </c>
      <c r="B307" s="105" t="s">
        <v>1465</v>
      </c>
      <c r="C307" s="110">
        <v>30</v>
      </c>
      <c r="D307" s="110"/>
      <c r="E307" s="113">
        <v>25</v>
      </c>
      <c r="F307" s="113">
        <v>5</v>
      </c>
      <c r="G307" s="152"/>
      <c r="H307" s="197"/>
    </row>
    <row r="308" spans="1:8" ht="13.5" customHeight="1">
      <c r="A308" s="104" t="s">
        <v>1466</v>
      </c>
      <c r="B308" s="105" t="s">
        <v>1467</v>
      </c>
      <c r="C308" s="110">
        <v>9</v>
      </c>
      <c r="D308" s="110"/>
      <c r="E308" s="113">
        <v>4</v>
      </c>
      <c r="F308" s="113">
        <v>5</v>
      </c>
      <c r="G308" s="152"/>
      <c r="H308" s="197"/>
    </row>
    <row r="309" spans="1:8" ht="13.5" customHeight="1">
      <c r="A309" s="104" t="s">
        <v>910</v>
      </c>
      <c r="B309" s="105" t="s">
        <v>1468</v>
      </c>
      <c r="C309" s="110"/>
      <c r="D309" s="110"/>
      <c r="E309" s="113"/>
      <c r="F309" s="113"/>
      <c r="G309" s="152"/>
      <c r="H309" s="197"/>
    </row>
    <row r="310" spans="1:8" ht="13.5" customHeight="1">
      <c r="A310" s="104" t="s">
        <v>1469</v>
      </c>
      <c r="B310" s="105" t="s">
        <v>1470</v>
      </c>
      <c r="C310" s="110">
        <v>1</v>
      </c>
      <c r="D310" s="110"/>
      <c r="E310" s="113">
        <v>1</v>
      </c>
      <c r="F310" s="113"/>
      <c r="G310" s="152"/>
      <c r="H310" s="197"/>
    </row>
    <row r="311" spans="1:8" ht="13.5" customHeight="1">
      <c r="A311" s="104" t="s">
        <v>1471</v>
      </c>
      <c r="B311" s="105" t="s">
        <v>1472</v>
      </c>
      <c r="C311" s="110">
        <v>1</v>
      </c>
      <c r="D311" s="110"/>
      <c r="E311" s="113"/>
      <c r="F311" s="113">
        <v>1</v>
      </c>
      <c r="G311" s="152"/>
      <c r="H311" s="197"/>
    </row>
    <row r="312" spans="1:8" ht="13.5" customHeight="1">
      <c r="A312" s="104" t="s">
        <v>1473</v>
      </c>
      <c r="B312" s="105" t="s">
        <v>1474</v>
      </c>
      <c r="C312" s="110"/>
      <c r="D312" s="110"/>
      <c r="E312" s="113"/>
      <c r="F312" s="113"/>
      <c r="G312" s="152"/>
      <c r="H312" s="197"/>
    </row>
    <row r="313" spans="1:8" ht="13.5" customHeight="1">
      <c r="A313" s="104" t="s">
        <v>915</v>
      </c>
      <c r="B313" s="105" t="s">
        <v>1475</v>
      </c>
      <c r="C313" s="110"/>
      <c r="D313" s="110"/>
      <c r="E313" s="113"/>
      <c r="F313" s="113"/>
      <c r="G313" s="152"/>
      <c r="H313" s="197"/>
    </row>
    <row r="314" spans="1:8" ht="13.5" customHeight="1">
      <c r="A314" s="104" t="s">
        <v>1476</v>
      </c>
      <c r="B314" s="105" t="s">
        <v>1477</v>
      </c>
      <c r="C314" s="110"/>
      <c r="D314" s="110"/>
      <c r="E314" s="113"/>
      <c r="F314" s="113"/>
      <c r="G314" s="152"/>
      <c r="H314" s="197"/>
    </row>
    <row r="315" spans="1:8" ht="13.5" customHeight="1">
      <c r="A315" s="104" t="s">
        <v>1478</v>
      </c>
      <c r="B315" s="105" t="s">
        <v>1479</v>
      </c>
      <c r="C315" s="110">
        <v>1</v>
      </c>
      <c r="D315" s="110"/>
      <c r="E315" s="113"/>
      <c r="F315" s="113">
        <v>1</v>
      </c>
      <c r="G315" s="152"/>
      <c r="H315" s="197"/>
    </row>
    <row r="316" spans="1:8" ht="13.5" customHeight="1">
      <c r="A316" s="104" t="s">
        <v>1480</v>
      </c>
      <c r="B316" s="105" t="s">
        <v>1481</v>
      </c>
      <c r="C316" s="110">
        <v>25</v>
      </c>
      <c r="D316" s="110"/>
      <c r="E316" s="113">
        <v>16</v>
      </c>
      <c r="F316" s="113">
        <v>9</v>
      </c>
      <c r="G316" s="152">
        <v>3</v>
      </c>
      <c r="H316" s="197"/>
    </row>
    <row r="317" spans="1:8" ht="13.5" customHeight="1">
      <c r="A317" s="104" t="s">
        <v>1482</v>
      </c>
      <c r="B317" s="105" t="s">
        <v>1483</v>
      </c>
      <c r="C317" s="110"/>
      <c r="D317" s="110"/>
      <c r="E317" s="113"/>
      <c r="F317" s="113"/>
      <c r="G317" s="152"/>
      <c r="H317" s="197"/>
    </row>
    <row r="318" spans="1:8" ht="13.5" customHeight="1">
      <c r="A318" s="104" t="s">
        <v>104</v>
      </c>
      <c r="B318" s="105" t="s">
        <v>1039</v>
      </c>
      <c r="C318" s="110"/>
      <c r="D318" s="110"/>
      <c r="E318" s="113"/>
      <c r="F318" s="113"/>
      <c r="G318" s="152"/>
      <c r="H318" s="197"/>
    </row>
    <row r="319" spans="1:8" ht="13.5" customHeight="1">
      <c r="A319" s="104" t="s">
        <v>104</v>
      </c>
      <c r="B319" s="105" t="s">
        <v>1040</v>
      </c>
      <c r="C319" s="111">
        <f>SUM(C290:C318)</f>
        <v>339</v>
      </c>
      <c r="D319" s="111">
        <f>SUM(D290:D318)</f>
        <v>0</v>
      </c>
      <c r="E319" s="111">
        <f>SUM(E290:E318)</f>
        <v>242</v>
      </c>
      <c r="F319" s="111">
        <f>SUM(F290:F318)</f>
        <v>97</v>
      </c>
      <c r="G319" s="152">
        <v>10</v>
      </c>
      <c r="H319" s="197"/>
    </row>
    <row r="320" spans="1:8" ht="13.5" customHeight="1">
      <c r="A320" s="106" t="s">
        <v>104</v>
      </c>
      <c r="B320" s="107" t="s">
        <v>1484</v>
      </c>
      <c r="C320" s="110"/>
      <c r="D320" s="110"/>
      <c r="E320" s="113"/>
      <c r="F320" s="113"/>
      <c r="G320" s="113"/>
      <c r="H320" s="197">
        <v>1</v>
      </c>
    </row>
    <row r="321" spans="1:8" ht="13.5" customHeight="1">
      <c r="A321" s="104" t="s">
        <v>1485</v>
      </c>
      <c r="B321" s="105" t="s">
        <v>1486</v>
      </c>
      <c r="C321" s="110">
        <v>13</v>
      </c>
      <c r="D321" s="110"/>
      <c r="E321" s="113">
        <v>7</v>
      </c>
      <c r="F321" s="113">
        <v>6</v>
      </c>
      <c r="G321" s="152"/>
      <c r="H321" s="197"/>
    </row>
    <row r="322" spans="1:8" ht="13.5" customHeight="1">
      <c r="A322" s="104" t="s">
        <v>1487</v>
      </c>
      <c r="B322" s="105" t="s">
        <v>1488</v>
      </c>
      <c r="C322" s="110"/>
      <c r="D322" s="110"/>
      <c r="E322" s="113"/>
      <c r="F322" s="113"/>
      <c r="G322" s="152"/>
      <c r="H322" s="197"/>
    </row>
    <row r="323" spans="1:8" ht="13.5" customHeight="1">
      <c r="A323" s="104" t="s">
        <v>1489</v>
      </c>
      <c r="B323" s="105" t="s">
        <v>1490</v>
      </c>
      <c r="C323" s="110">
        <v>12</v>
      </c>
      <c r="D323" s="110"/>
      <c r="E323" s="113">
        <v>9</v>
      </c>
      <c r="F323" s="113">
        <v>3</v>
      </c>
      <c r="G323" s="152"/>
      <c r="H323" s="197"/>
    </row>
    <row r="324" spans="1:8" ht="13.5" customHeight="1">
      <c r="A324" s="104" t="s">
        <v>1491</v>
      </c>
      <c r="B324" s="105" t="s">
        <v>1492</v>
      </c>
      <c r="C324" s="110">
        <v>12</v>
      </c>
      <c r="D324" s="110"/>
      <c r="E324" s="113">
        <v>9</v>
      </c>
      <c r="F324" s="113">
        <v>3</v>
      </c>
      <c r="G324" s="152"/>
      <c r="H324" s="197"/>
    </row>
    <row r="325" spans="1:8" ht="13.5" customHeight="1">
      <c r="A325" s="104" t="s">
        <v>1493</v>
      </c>
      <c r="B325" s="105" t="s">
        <v>1494</v>
      </c>
      <c r="C325" s="110">
        <v>5</v>
      </c>
      <c r="D325" s="110"/>
      <c r="E325" s="113">
        <v>2</v>
      </c>
      <c r="F325" s="113">
        <v>3</v>
      </c>
      <c r="G325" s="152"/>
      <c r="H325" s="197"/>
    </row>
    <row r="326" spans="1:8" ht="13.5" customHeight="1">
      <c r="A326" s="104" t="s">
        <v>925</v>
      </c>
      <c r="B326" s="105" t="s">
        <v>1495</v>
      </c>
      <c r="C326" s="110">
        <v>11</v>
      </c>
      <c r="D326" s="110"/>
      <c r="E326" s="113">
        <v>10</v>
      </c>
      <c r="F326" s="113">
        <v>1</v>
      </c>
      <c r="G326" s="152"/>
      <c r="H326" s="197"/>
    </row>
    <row r="327" spans="1:8" ht="13.5" customHeight="1">
      <c r="A327" s="104" t="s">
        <v>926</v>
      </c>
      <c r="B327" s="105" t="s">
        <v>1496</v>
      </c>
      <c r="C327" s="110">
        <v>43</v>
      </c>
      <c r="D327" s="110"/>
      <c r="E327" s="113">
        <v>38</v>
      </c>
      <c r="F327" s="113">
        <v>5</v>
      </c>
      <c r="G327" s="152"/>
      <c r="H327" s="197"/>
    </row>
    <row r="328" spans="1:8" ht="13.5" customHeight="1">
      <c r="A328" s="104" t="s">
        <v>1497</v>
      </c>
      <c r="B328" s="105" t="s">
        <v>1498</v>
      </c>
      <c r="C328" s="110"/>
      <c r="D328" s="110"/>
      <c r="E328" s="113"/>
      <c r="F328" s="113"/>
      <c r="G328" s="152"/>
      <c r="H328" s="197"/>
    </row>
    <row r="329" spans="1:8" ht="13.5" customHeight="1">
      <c r="A329" s="104" t="s">
        <v>1499</v>
      </c>
      <c r="B329" s="105" t="s">
        <v>1500</v>
      </c>
      <c r="C329" s="110">
        <v>167</v>
      </c>
      <c r="D329" s="110"/>
      <c r="E329" s="113">
        <v>125</v>
      </c>
      <c r="F329" s="113">
        <v>42</v>
      </c>
      <c r="G329" s="152"/>
      <c r="H329" s="197"/>
    </row>
    <row r="330" spans="1:8" ht="13.5" customHeight="1">
      <c r="A330" s="104" t="s">
        <v>1501</v>
      </c>
      <c r="B330" s="105" t="s">
        <v>1502</v>
      </c>
      <c r="C330" s="110"/>
      <c r="D330" s="110"/>
      <c r="E330" s="113"/>
      <c r="F330" s="113"/>
      <c r="G330" s="152"/>
      <c r="H330" s="197"/>
    </row>
    <row r="331" spans="1:8" ht="13.5" customHeight="1">
      <c r="A331" s="104" t="s">
        <v>1503</v>
      </c>
      <c r="B331" s="105" t="s">
        <v>1504</v>
      </c>
      <c r="C331" s="110">
        <v>243</v>
      </c>
      <c r="D331" s="110">
        <v>1</v>
      </c>
      <c r="E331" s="113">
        <v>196</v>
      </c>
      <c r="F331" s="113">
        <v>47</v>
      </c>
      <c r="G331" s="152"/>
      <c r="H331" s="197"/>
    </row>
    <row r="332" spans="1:8" ht="13.5" customHeight="1">
      <c r="A332" s="104" t="s">
        <v>930</v>
      </c>
      <c r="B332" s="105" t="s">
        <v>1505</v>
      </c>
      <c r="C332" s="110">
        <v>6</v>
      </c>
      <c r="D332" s="110"/>
      <c r="E332" s="113">
        <v>1</v>
      </c>
      <c r="F332" s="113">
        <v>5</v>
      </c>
      <c r="G332" s="152"/>
      <c r="H332" s="197"/>
    </row>
    <row r="333" spans="1:8" ht="13.5" customHeight="1">
      <c r="A333" s="104" t="s">
        <v>1506</v>
      </c>
      <c r="B333" s="105" t="s">
        <v>1507</v>
      </c>
      <c r="C333" s="110"/>
      <c r="D333" s="110"/>
      <c r="E333" s="113"/>
      <c r="F333" s="113"/>
      <c r="G333" s="152"/>
      <c r="H333" s="197"/>
    </row>
    <row r="334" spans="1:8" ht="13.5" customHeight="1">
      <c r="A334" s="104" t="s">
        <v>1508</v>
      </c>
      <c r="B334" s="105" t="s">
        <v>1509</v>
      </c>
      <c r="C334" s="110"/>
      <c r="D334" s="110"/>
      <c r="E334" s="113"/>
      <c r="F334" s="113"/>
      <c r="G334" s="152"/>
      <c r="H334" s="197"/>
    </row>
    <row r="335" spans="1:8" ht="13.5" customHeight="1">
      <c r="A335" s="104" t="s">
        <v>933</v>
      </c>
      <c r="B335" s="105" t="s">
        <v>1510</v>
      </c>
      <c r="C335" s="110">
        <v>2</v>
      </c>
      <c r="D335" s="110"/>
      <c r="E335" s="113">
        <v>2</v>
      </c>
      <c r="F335" s="113"/>
      <c r="G335" s="152"/>
      <c r="H335" s="197"/>
    </row>
    <row r="336" spans="1:8" ht="13.5" customHeight="1">
      <c r="A336" s="104" t="s">
        <v>934</v>
      </c>
      <c r="B336" s="105" t="s">
        <v>1511</v>
      </c>
      <c r="C336" s="110">
        <v>15</v>
      </c>
      <c r="D336" s="110"/>
      <c r="E336" s="113">
        <v>8</v>
      </c>
      <c r="F336" s="113">
        <v>7</v>
      </c>
      <c r="G336" s="152"/>
      <c r="H336" s="197"/>
    </row>
    <row r="337" spans="1:8" ht="13.5" customHeight="1">
      <c r="A337" s="104" t="s">
        <v>935</v>
      </c>
      <c r="B337" s="105" t="s">
        <v>1512</v>
      </c>
      <c r="C337" s="110">
        <v>1</v>
      </c>
      <c r="D337" s="110"/>
      <c r="E337" s="113">
        <v>1</v>
      </c>
      <c r="F337" s="113"/>
      <c r="G337" s="152"/>
      <c r="H337" s="197"/>
    </row>
    <row r="338" spans="1:8" ht="13.5" customHeight="1">
      <c r="A338" s="104" t="s">
        <v>936</v>
      </c>
      <c r="B338" s="105" t="s">
        <v>1513</v>
      </c>
      <c r="C338" s="110">
        <v>73</v>
      </c>
      <c r="D338" s="110"/>
      <c r="E338" s="113">
        <v>49</v>
      </c>
      <c r="F338" s="113">
        <v>24</v>
      </c>
      <c r="G338" s="152"/>
      <c r="H338" s="197"/>
    </row>
    <row r="339" spans="1:8" ht="13.5" customHeight="1">
      <c r="A339" s="104" t="s">
        <v>937</v>
      </c>
      <c r="B339" s="105" t="s">
        <v>1514</v>
      </c>
      <c r="C339" s="110"/>
      <c r="D339" s="110"/>
      <c r="E339" s="113"/>
      <c r="F339" s="113"/>
      <c r="G339" s="152"/>
      <c r="H339" s="197"/>
    </row>
    <row r="340" spans="1:8" ht="13.5" customHeight="1">
      <c r="A340" s="104" t="s">
        <v>938</v>
      </c>
      <c r="B340" s="105" t="s">
        <v>1515</v>
      </c>
      <c r="C340" s="110">
        <v>1</v>
      </c>
      <c r="D340" s="110"/>
      <c r="E340" s="113">
        <v>1</v>
      </c>
      <c r="F340" s="113"/>
      <c r="G340" s="152"/>
      <c r="H340" s="197"/>
    </row>
    <row r="341" spans="1:8" ht="13.5" customHeight="1">
      <c r="A341" s="104" t="s">
        <v>1516</v>
      </c>
      <c r="B341" s="105" t="s">
        <v>1517</v>
      </c>
      <c r="C341" s="110">
        <v>18</v>
      </c>
      <c r="D341" s="110"/>
      <c r="E341" s="113">
        <v>10</v>
      </c>
      <c r="F341" s="113">
        <v>8</v>
      </c>
      <c r="G341" s="152"/>
      <c r="H341" s="197"/>
    </row>
    <row r="342" spans="1:8" ht="13.5" customHeight="1">
      <c r="A342" s="104" t="s">
        <v>1518</v>
      </c>
      <c r="B342" s="105" t="s">
        <v>1519</v>
      </c>
      <c r="C342" s="110"/>
      <c r="D342" s="110"/>
      <c r="E342" s="113"/>
      <c r="F342" s="113"/>
      <c r="G342" s="152"/>
      <c r="H342" s="197"/>
    </row>
    <row r="343" spans="1:8" ht="13.5" customHeight="1">
      <c r="A343" s="104" t="s">
        <v>1520</v>
      </c>
      <c r="B343" s="105" t="s">
        <v>1521</v>
      </c>
      <c r="C343" s="110"/>
      <c r="D343" s="110"/>
      <c r="E343" s="113"/>
      <c r="F343" s="113"/>
      <c r="G343" s="152"/>
      <c r="H343" s="197"/>
    </row>
    <row r="344" spans="1:8" ht="13.5" customHeight="1">
      <c r="A344" s="104" t="s">
        <v>104</v>
      </c>
      <c r="B344" s="105" t="s">
        <v>1039</v>
      </c>
      <c r="C344" s="110"/>
      <c r="D344" s="110"/>
      <c r="E344" s="113"/>
      <c r="F344" s="113"/>
      <c r="G344" s="152"/>
      <c r="H344" s="197"/>
    </row>
    <row r="345" spans="1:8" ht="13.5" customHeight="1">
      <c r="A345" s="104" t="s">
        <v>104</v>
      </c>
      <c r="B345" s="105" t="s">
        <v>1040</v>
      </c>
      <c r="C345" s="111">
        <f>SUM(C321:C344)</f>
        <v>622</v>
      </c>
      <c r="D345" s="111">
        <f>SUM(D321:D344)</f>
        <v>1</v>
      </c>
      <c r="E345" s="111">
        <f>SUM(E321:E344)</f>
        <v>468</v>
      </c>
      <c r="F345" s="111">
        <f>SUM(F321:F344)</f>
        <v>154</v>
      </c>
      <c r="G345" s="152"/>
      <c r="H345" s="197"/>
    </row>
    <row r="346" spans="1:8" ht="13.5" customHeight="1">
      <c r="A346" s="106" t="s">
        <v>104</v>
      </c>
      <c r="B346" s="107" t="s">
        <v>1522</v>
      </c>
      <c r="C346" s="110"/>
      <c r="D346" s="110"/>
      <c r="E346" s="113"/>
      <c r="F346" s="113"/>
      <c r="G346" s="113"/>
      <c r="H346" s="197">
        <v>1</v>
      </c>
    </row>
    <row r="347" spans="1:8" ht="13.5" customHeight="1">
      <c r="A347" s="104" t="s">
        <v>1523</v>
      </c>
      <c r="B347" s="105" t="s">
        <v>1524</v>
      </c>
      <c r="C347" s="110"/>
      <c r="D347" s="110"/>
      <c r="E347" s="113"/>
      <c r="F347" s="113"/>
      <c r="G347" s="152"/>
      <c r="H347" s="197"/>
    </row>
    <row r="348" spans="1:8" ht="13.5" customHeight="1">
      <c r="A348" s="104" t="s">
        <v>1525</v>
      </c>
      <c r="B348" s="105" t="s">
        <v>1526</v>
      </c>
      <c r="C348" s="110"/>
      <c r="D348" s="110"/>
      <c r="E348" s="113"/>
      <c r="F348" s="113"/>
      <c r="G348" s="152"/>
      <c r="H348" s="197"/>
    </row>
    <row r="349" spans="1:8" ht="13.5" customHeight="1">
      <c r="A349" s="104" t="s">
        <v>1527</v>
      </c>
      <c r="B349" s="105" t="s">
        <v>1528</v>
      </c>
      <c r="C349" s="110"/>
      <c r="D349" s="110"/>
      <c r="E349" s="113"/>
      <c r="F349" s="113"/>
      <c r="G349" s="152"/>
      <c r="H349" s="197"/>
    </row>
    <row r="350" spans="1:8" ht="13.5" customHeight="1">
      <c r="A350" s="104" t="s">
        <v>1529</v>
      </c>
      <c r="B350" s="105" t="s">
        <v>1530</v>
      </c>
      <c r="C350" s="110"/>
      <c r="D350" s="110"/>
      <c r="E350" s="113"/>
      <c r="F350" s="113"/>
      <c r="G350" s="152"/>
      <c r="H350" s="197"/>
    </row>
    <row r="351" spans="1:8" ht="13.5" customHeight="1">
      <c r="A351" s="104" t="s">
        <v>1531</v>
      </c>
      <c r="B351" s="105" t="s">
        <v>1532</v>
      </c>
      <c r="C351" s="110"/>
      <c r="D351" s="110"/>
      <c r="E351" s="113"/>
      <c r="F351" s="113"/>
      <c r="G351" s="152"/>
      <c r="H351" s="197"/>
    </row>
    <row r="352" spans="1:8" ht="13.5" customHeight="1">
      <c r="A352" s="104" t="s">
        <v>950</v>
      </c>
      <c r="B352" s="105" t="s">
        <v>1533</v>
      </c>
      <c r="C352" s="110"/>
      <c r="D352" s="110"/>
      <c r="E352" s="113"/>
      <c r="F352" s="113"/>
      <c r="G352" s="152"/>
      <c r="H352" s="197"/>
    </row>
    <row r="353" spans="1:8" ht="13.5" customHeight="1">
      <c r="A353" s="104" t="s">
        <v>1534</v>
      </c>
      <c r="B353" s="105" t="s">
        <v>1535</v>
      </c>
      <c r="C353" s="110"/>
      <c r="D353" s="110"/>
      <c r="E353" s="113"/>
      <c r="F353" s="113"/>
      <c r="G353" s="152"/>
      <c r="H353" s="197"/>
    </row>
    <row r="354" spans="1:8" ht="13.5" customHeight="1">
      <c r="A354" s="104" t="s">
        <v>978</v>
      </c>
      <c r="B354" s="105" t="s">
        <v>1536</v>
      </c>
      <c r="C354" s="110"/>
      <c r="D354" s="110"/>
      <c r="E354" s="113"/>
      <c r="F354" s="113"/>
      <c r="G354" s="152"/>
      <c r="H354" s="197"/>
    </row>
    <row r="355" spans="1:8" ht="13.5" customHeight="1">
      <c r="A355" s="104" t="s">
        <v>1537</v>
      </c>
      <c r="B355" s="105" t="s">
        <v>1538</v>
      </c>
      <c r="C355" s="110"/>
      <c r="D355" s="110"/>
      <c r="E355" s="113"/>
      <c r="F355" s="113"/>
      <c r="G355" s="152"/>
      <c r="H355" s="197"/>
    </row>
    <row r="356" spans="1:8" ht="13.5" customHeight="1">
      <c r="A356" s="104" t="s">
        <v>952</v>
      </c>
      <c r="B356" s="105" t="s">
        <v>1539</v>
      </c>
      <c r="C356" s="110"/>
      <c r="D356" s="110"/>
      <c r="E356" s="113"/>
      <c r="F356" s="113"/>
      <c r="G356" s="152"/>
      <c r="H356" s="197"/>
    </row>
    <row r="357" spans="1:8" ht="13.5" customHeight="1">
      <c r="A357" s="104" t="s">
        <v>953</v>
      </c>
      <c r="B357" s="105" t="s">
        <v>1540</v>
      </c>
      <c r="C357" s="110"/>
      <c r="D357" s="110"/>
      <c r="E357" s="113"/>
      <c r="F357" s="113"/>
      <c r="G357" s="152"/>
      <c r="H357" s="197"/>
    </row>
    <row r="358" spans="1:8" ht="13.5" customHeight="1">
      <c r="A358" s="104" t="s">
        <v>1541</v>
      </c>
      <c r="B358" s="105" t="s">
        <v>1542</v>
      </c>
      <c r="C358" s="110"/>
      <c r="D358" s="110"/>
      <c r="E358" s="113"/>
      <c r="F358" s="113"/>
      <c r="G358" s="152"/>
      <c r="H358" s="197"/>
    </row>
    <row r="359" spans="1:8" ht="13.5" customHeight="1">
      <c r="A359" s="104" t="s">
        <v>980</v>
      </c>
      <c r="B359" s="105" t="s">
        <v>1543</v>
      </c>
      <c r="C359" s="110"/>
      <c r="D359" s="110"/>
      <c r="E359" s="113"/>
      <c r="F359" s="113"/>
      <c r="G359" s="152"/>
      <c r="H359" s="197"/>
    </row>
    <row r="360" spans="1:8" ht="13.5" customHeight="1">
      <c r="A360" s="104" t="s">
        <v>1544</v>
      </c>
      <c r="B360" s="105" t="s">
        <v>1545</v>
      </c>
      <c r="C360" s="110"/>
      <c r="D360" s="110"/>
      <c r="E360" s="113"/>
      <c r="F360" s="113"/>
      <c r="G360" s="152"/>
      <c r="H360" s="197"/>
    </row>
    <row r="361" spans="1:8" ht="13.5" customHeight="1">
      <c r="A361" s="104" t="s">
        <v>1546</v>
      </c>
      <c r="B361" s="105" t="s">
        <v>1547</v>
      </c>
      <c r="C361" s="110"/>
      <c r="D361" s="110"/>
      <c r="E361" s="113"/>
      <c r="F361" s="113"/>
      <c r="G361" s="152"/>
      <c r="H361" s="197"/>
    </row>
    <row r="362" spans="1:8" ht="13.5" customHeight="1">
      <c r="A362" s="104" t="s">
        <v>1548</v>
      </c>
      <c r="B362" s="105" t="s">
        <v>1549</v>
      </c>
      <c r="C362" s="110"/>
      <c r="D362" s="110"/>
      <c r="E362" s="113"/>
      <c r="F362" s="113"/>
      <c r="G362" s="152"/>
      <c r="H362" s="197"/>
    </row>
    <row r="363" spans="1:8" ht="13.5" customHeight="1">
      <c r="A363" s="104" t="s">
        <v>1550</v>
      </c>
      <c r="B363" s="105" t="s">
        <v>1551</v>
      </c>
      <c r="C363" s="110"/>
      <c r="D363" s="110"/>
      <c r="E363" s="113"/>
      <c r="F363" s="113"/>
      <c r="G363" s="152"/>
      <c r="H363" s="197"/>
    </row>
    <row r="364" spans="1:8" ht="13.5" customHeight="1">
      <c r="A364" s="104" t="s">
        <v>1552</v>
      </c>
      <c r="B364" s="105" t="s">
        <v>1553</v>
      </c>
      <c r="C364" s="110"/>
      <c r="D364" s="110"/>
      <c r="E364" s="113"/>
      <c r="F364" s="113"/>
      <c r="G364" s="152"/>
      <c r="H364" s="197"/>
    </row>
    <row r="365" spans="1:8" ht="13.5" customHeight="1">
      <c r="A365" s="104" t="s">
        <v>1554</v>
      </c>
      <c r="B365" s="105" t="s">
        <v>1555</v>
      </c>
      <c r="C365" s="110"/>
      <c r="D365" s="110"/>
      <c r="E365" s="113"/>
      <c r="F365" s="113"/>
      <c r="G365" s="152"/>
      <c r="H365" s="197"/>
    </row>
    <row r="366" spans="1:8" ht="13.5" customHeight="1">
      <c r="A366" s="104" t="s">
        <v>1556</v>
      </c>
      <c r="B366" s="105" t="s">
        <v>1557</v>
      </c>
      <c r="C366" s="110"/>
      <c r="D366" s="110"/>
      <c r="E366" s="113"/>
      <c r="F366" s="113"/>
      <c r="G366" s="152"/>
      <c r="H366" s="197"/>
    </row>
    <row r="367" spans="1:8" ht="13.5" customHeight="1">
      <c r="A367" s="104" t="s">
        <v>1558</v>
      </c>
      <c r="B367" s="105" t="s">
        <v>1559</v>
      </c>
      <c r="C367" s="110"/>
      <c r="D367" s="110"/>
      <c r="E367" s="113"/>
      <c r="F367" s="113"/>
      <c r="G367" s="152"/>
      <c r="H367" s="197"/>
    </row>
    <row r="368" spans="1:8" ht="13.5" customHeight="1">
      <c r="A368" s="104" t="s">
        <v>1560</v>
      </c>
      <c r="B368" s="105" t="s">
        <v>1561</v>
      </c>
      <c r="C368" s="110"/>
      <c r="D368" s="110"/>
      <c r="E368" s="113"/>
      <c r="F368" s="113"/>
      <c r="G368" s="152"/>
      <c r="H368" s="197"/>
    </row>
    <row r="369" spans="1:8" ht="13.5" customHeight="1">
      <c r="A369" s="104" t="s">
        <v>1562</v>
      </c>
      <c r="B369" s="105" t="s">
        <v>1563</v>
      </c>
      <c r="C369" s="110"/>
      <c r="D369" s="110"/>
      <c r="E369" s="113"/>
      <c r="F369" s="113"/>
      <c r="G369" s="152"/>
      <c r="H369" s="197"/>
    </row>
    <row r="370" spans="1:8" ht="13.5" customHeight="1">
      <c r="A370" s="104" t="s">
        <v>1564</v>
      </c>
      <c r="B370" s="105" t="s">
        <v>1565</v>
      </c>
      <c r="C370" s="110"/>
      <c r="D370" s="110"/>
      <c r="E370" s="113"/>
      <c r="F370" s="113"/>
      <c r="G370" s="152"/>
      <c r="H370" s="197"/>
    </row>
    <row r="371" spans="1:8" ht="13.5" customHeight="1">
      <c r="A371" s="104" t="s">
        <v>966</v>
      </c>
      <c r="B371" s="105" t="s">
        <v>1566</v>
      </c>
      <c r="C371" s="110"/>
      <c r="D371" s="110"/>
      <c r="E371" s="113"/>
      <c r="F371" s="113"/>
      <c r="G371" s="152"/>
      <c r="H371" s="197"/>
    </row>
    <row r="372" spans="1:8" ht="13.5" customHeight="1">
      <c r="A372" s="104" t="s">
        <v>1567</v>
      </c>
      <c r="B372" s="105" t="s">
        <v>1568</v>
      </c>
      <c r="C372" s="110"/>
      <c r="D372" s="110"/>
      <c r="E372" s="113"/>
      <c r="F372" s="113"/>
      <c r="G372" s="152"/>
      <c r="H372" s="197"/>
    </row>
    <row r="373" spans="1:8" ht="13.5" customHeight="1">
      <c r="A373" s="104" t="s">
        <v>1569</v>
      </c>
      <c r="B373" s="105" t="s">
        <v>1570</v>
      </c>
      <c r="C373" s="110"/>
      <c r="D373" s="110"/>
      <c r="E373" s="113"/>
      <c r="F373" s="113"/>
      <c r="G373" s="152"/>
      <c r="H373" s="197"/>
    </row>
    <row r="374" spans="1:8" ht="13.5" customHeight="1">
      <c r="A374" s="104" t="s">
        <v>1571</v>
      </c>
      <c r="B374" s="105" t="s">
        <v>1572</v>
      </c>
      <c r="C374" s="110"/>
      <c r="D374" s="110"/>
      <c r="E374" s="113"/>
      <c r="F374" s="113"/>
      <c r="G374" s="152"/>
      <c r="H374" s="197"/>
    </row>
    <row r="375" spans="1:8" ht="13.5" customHeight="1">
      <c r="A375" s="104" t="s">
        <v>1573</v>
      </c>
      <c r="B375" s="105" t="s">
        <v>1574</v>
      </c>
      <c r="C375" s="110"/>
      <c r="D375" s="110"/>
      <c r="E375" s="113"/>
      <c r="F375" s="113"/>
      <c r="G375" s="152"/>
      <c r="H375" s="197"/>
    </row>
    <row r="376" spans="1:8" ht="13.5" customHeight="1">
      <c r="A376" s="104" t="s">
        <v>1575</v>
      </c>
      <c r="B376" s="105" t="s">
        <v>1576</v>
      </c>
      <c r="C376" s="110"/>
      <c r="D376" s="110"/>
      <c r="E376" s="113"/>
      <c r="F376" s="113"/>
      <c r="G376" s="152"/>
      <c r="H376" s="197"/>
    </row>
    <row r="377" spans="1:8" ht="13.5" customHeight="1">
      <c r="A377" s="104" t="s">
        <v>1577</v>
      </c>
      <c r="B377" s="105" t="s">
        <v>1578</v>
      </c>
      <c r="C377" s="110"/>
      <c r="D377" s="110"/>
      <c r="E377" s="113"/>
      <c r="F377" s="113"/>
      <c r="G377" s="152"/>
      <c r="H377" s="197"/>
    </row>
    <row r="378" spans="1:8" ht="13.5" customHeight="1">
      <c r="A378" s="104" t="s">
        <v>1579</v>
      </c>
      <c r="B378" s="105" t="s">
        <v>1580</v>
      </c>
      <c r="C378" s="110"/>
      <c r="D378" s="110"/>
      <c r="E378" s="113"/>
      <c r="F378" s="113"/>
      <c r="G378" s="152"/>
      <c r="H378" s="197"/>
    </row>
    <row r="379" spans="1:8" ht="13.5" customHeight="1">
      <c r="A379" s="104" t="s">
        <v>104</v>
      </c>
      <c r="B379" s="105" t="s">
        <v>1039</v>
      </c>
      <c r="C379" s="110"/>
      <c r="D379" s="110"/>
      <c r="E379" s="113"/>
      <c r="F379" s="113"/>
      <c r="G379" s="152"/>
      <c r="H379" s="197"/>
    </row>
    <row r="380" spans="1:8" ht="13.5" customHeight="1">
      <c r="A380" s="104" t="s">
        <v>104</v>
      </c>
      <c r="B380" s="105" t="s">
        <v>1040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>
      <c r="A381" s="106" t="s">
        <v>104</v>
      </c>
      <c r="B381" s="107" t="s">
        <v>1581</v>
      </c>
      <c r="C381" s="110"/>
      <c r="D381" s="110"/>
      <c r="E381" s="113"/>
      <c r="F381" s="113"/>
      <c r="G381" s="113"/>
      <c r="H381" s="197">
        <v>1</v>
      </c>
    </row>
    <row r="382" spans="1:8" ht="13.5" customHeight="1">
      <c r="A382" s="104" t="s">
        <v>981</v>
      </c>
      <c r="B382" s="105" t="s">
        <v>1582</v>
      </c>
      <c r="C382" s="110">
        <v>1</v>
      </c>
      <c r="D382" s="110"/>
      <c r="E382" s="113">
        <v>1</v>
      </c>
      <c r="F382" s="113"/>
      <c r="G382" s="152"/>
      <c r="H382" s="197"/>
    </row>
    <row r="383" spans="1:8" ht="13.5" customHeight="1">
      <c r="A383" s="104" t="s">
        <v>982</v>
      </c>
      <c r="B383" s="105" t="s">
        <v>1583</v>
      </c>
      <c r="C383" s="110">
        <v>20</v>
      </c>
      <c r="D383" s="110">
        <v>2</v>
      </c>
      <c r="E383" s="113">
        <v>18</v>
      </c>
      <c r="F383" s="113">
        <v>2</v>
      </c>
      <c r="G383" s="152"/>
      <c r="H383" s="197"/>
    </row>
    <row r="384" spans="1:8" ht="13.5" customHeight="1">
      <c r="A384" s="104" t="s">
        <v>983</v>
      </c>
      <c r="B384" s="105" t="s">
        <v>1584</v>
      </c>
      <c r="C384" s="110">
        <v>3</v>
      </c>
      <c r="D384" s="110"/>
      <c r="E384" s="113">
        <v>3</v>
      </c>
      <c r="F384" s="113"/>
      <c r="G384" s="152"/>
      <c r="H384" s="197"/>
    </row>
    <row r="385" spans="1:8" ht="13.5" customHeight="1">
      <c r="A385" s="104" t="s">
        <v>1585</v>
      </c>
      <c r="B385" s="105" t="s">
        <v>1586</v>
      </c>
      <c r="C385" s="110">
        <v>265</v>
      </c>
      <c r="D385" s="110"/>
      <c r="E385" s="113">
        <v>230</v>
      </c>
      <c r="F385" s="113">
        <v>35</v>
      </c>
      <c r="G385" s="152"/>
      <c r="H385" s="197"/>
    </row>
    <row r="386" spans="1:8" ht="13.5" customHeight="1">
      <c r="A386" s="104" t="s">
        <v>984</v>
      </c>
      <c r="B386" s="105" t="s">
        <v>1587</v>
      </c>
      <c r="C386" s="110">
        <v>14</v>
      </c>
      <c r="D386" s="110"/>
      <c r="E386" s="113">
        <v>7</v>
      </c>
      <c r="F386" s="113">
        <v>7</v>
      </c>
      <c r="G386" s="152"/>
      <c r="H386" s="197"/>
    </row>
    <row r="387" spans="1:8" ht="13.5" customHeight="1">
      <c r="A387" s="104" t="s">
        <v>985</v>
      </c>
      <c r="B387" s="105" t="s">
        <v>1588</v>
      </c>
      <c r="C387" s="110">
        <v>23</v>
      </c>
      <c r="D387" s="110"/>
      <c r="E387" s="113">
        <v>20</v>
      </c>
      <c r="F387" s="113">
        <v>3</v>
      </c>
      <c r="G387" s="152"/>
      <c r="H387" s="197"/>
    </row>
    <row r="388" spans="1:8" ht="13.5" customHeight="1">
      <c r="A388" s="104" t="s">
        <v>1589</v>
      </c>
      <c r="B388" s="105" t="s">
        <v>1590</v>
      </c>
      <c r="C388" s="110">
        <v>2</v>
      </c>
      <c r="D388" s="110"/>
      <c r="E388" s="113">
        <v>2</v>
      </c>
      <c r="F388" s="113"/>
      <c r="G388" s="152"/>
      <c r="H388" s="197"/>
    </row>
    <row r="389" spans="1:8" ht="13.5" customHeight="1">
      <c r="A389" s="104" t="s">
        <v>987</v>
      </c>
      <c r="B389" s="105" t="s">
        <v>1591</v>
      </c>
      <c r="C389" s="110">
        <v>6</v>
      </c>
      <c r="D389" s="110"/>
      <c r="E389" s="113">
        <v>5</v>
      </c>
      <c r="F389" s="113">
        <v>1</v>
      </c>
      <c r="G389" s="152"/>
      <c r="H389" s="197"/>
    </row>
    <row r="390" spans="1:8" ht="13.5" customHeight="1">
      <c r="A390" s="104" t="s">
        <v>1592</v>
      </c>
      <c r="B390" s="105" t="s">
        <v>1593</v>
      </c>
      <c r="C390" s="110">
        <v>66</v>
      </c>
      <c r="D390" s="110"/>
      <c r="E390" s="113">
        <v>56</v>
      </c>
      <c r="F390" s="113">
        <v>10</v>
      </c>
      <c r="G390" s="152"/>
      <c r="H390" s="197"/>
    </row>
    <row r="391" spans="1:8" ht="13.5" customHeight="1">
      <c r="A391" s="104" t="s">
        <v>1594</v>
      </c>
      <c r="B391" s="105" t="s">
        <v>1595</v>
      </c>
      <c r="C391" s="110">
        <v>16</v>
      </c>
      <c r="D391" s="110"/>
      <c r="E391" s="113">
        <v>14</v>
      </c>
      <c r="F391" s="113">
        <v>2</v>
      </c>
      <c r="G391" s="152"/>
      <c r="H391" s="197"/>
    </row>
    <row r="392" spans="1:8" ht="13.5" customHeight="1">
      <c r="A392" s="104" t="s">
        <v>989</v>
      </c>
      <c r="B392" s="105" t="s">
        <v>1596</v>
      </c>
      <c r="C392" s="110">
        <v>11</v>
      </c>
      <c r="D392" s="110"/>
      <c r="E392" s="113">
        <v>8</v>
      </c>
      <c r="F392" s="113">
        <v>3</v>
      </c>
      <c r="G392" s="152"/>
      <c r="H392" s="197"/>
    </row>
    <row r="393" spans="1:8" ht="13.5" customHeight="1">
      <c r="A393" s="104" t="s">
        <v>1597</v>
      </c>
      <c r="B393" s="105" t="s">
        <v>1598</v>
      </c>
      <c r="C393" s="110">
        <v>642</v>
      </c>
      <c r="D393" s="110">
        <v>2</v>
      </c>
      <c r="E393" s="113">
        <v>561</v>
      </c>
      <c r="F393" s="113">
        <v>81</v>
      </c>
      <c r="G393" s="152"/>
      <c r="H393" s="197"/>
    </row>
    <row r="394" spans="1:8" ht="13.5" customHeight="1">
      <c r="A394" s="104" t="s">
        <v>990</v>
      </c>
      <c r="B394" s="105" t="s">
        <v>1599</v>
      </c>
      <c r="C394" s="110">
        <v>24</v>
      </c>
      <c r="D394" s="110"/>
      <c r="E394" s="113">
        <v>19</v>
      </c>
      <c r="F394" s="113">
        <v>5</v>
      </c>
      <c r="G394" s="152"/>
      <c r="H394" s="197"/>
    </row>
    <row r="395" spans="1:8" ht="13.5" customHeight="1">
      <c r="A395" s="104" t="s">
        <v>1600</v>
      </c>
      <c r="B395" s="105" t="s">
        <v>1601</v>
      </c>
      <c r="C395" s="110">
        <v>3</v>
      </c>
      <c r="D395" s="110"/>
      <c r="E395" s="113">
        <v>3</v>
      </c>
      <c r="F395" s="113"/>
      <c r="G395" s="152"/>
      <c r="H395" s="197"/>
    </row>
    <row r="396" spans="1:8" ht="13.5" customHeight="1">
      <c r="A396" s="104" t="s">
        <v>1602</v>
      </c>
      <c r="B396" s="105" t="s">
        <v>1603</v>
      </c>
      <c r="C396" s="110">
        <v>2</v>
      </c>
      <c r="D396" s="110"/>
      <c r="E396" s="113">
        <v>2</v>
      </c>
      <c r="F396" s="113"/>
      <c r="G396" s="152"/>
      <c r="H396" s="197"/>
    </row>
    <row r="397" spans="1:8" ht="13.5" customHeight="1">
      <c r="A397" s="104" t="s">
        <v>1604</v>
      </c>
      <c r="B397" s="105" t="s">
        <v>1605</v>
      </c>
      <c r="C397" s="110">
        <v>16</v>
      </c>
      <c r="D397" s="110"/>
      <c r="E397" s="113">
        <v>15</v>
      </c>
      <c r="F397" s="113">
        <v>1</v>
      </c>
      <c r="G397" s="152"/>
      <c r="H397" s="197"/>
    </row>
    <row r="398" spans="1:8" ht="13.5" customHeight="1">
      <c r="A398" s="104" t="s">
        <v>1606</v>
      </c>
      <c r="B398" s="105" t="s">
        <v>1607</v>
      </c>
      <c r="C398" s="110">
        <v>3</v>
      </c>
      <c r="D398" s="110"/>
      <c r="E398" s="113">
        <v>3</v>
      </c>
      <c r="F398" s="113"/>
      <c r="G398" s="152"/>
      <c r="H398" s="197"/>
    </row>
    <row r="399" spans="1:8" ht="13.5" customHeight="1">
      <c r="A399" s="104" t="s">
        <v>1608</v>
      </c>
      <c r="B399" s="105" t="s">
        <v>1609</v>
      </c>
      <c r="C399" s="110">
        <v>19</v>
      </c>
      <c r="D399" s="110"/>
      <c r="E399" s="113">
        <v>17</v>
      </c>
      <c r="F399" s="113">
        <v>2</v>
      </c>
      <c r="G399" s="152"/>
      <c r="H399" s="197"/>
    </row>
    <row r="400" spans="1:8" ht="13.5" customHeight="1">
      <c r="A400" s="104" t="s">
        <v>1610</v>
      </c>
      <c r="B400" s="105" t="s">
        <v>1611</v>
      </c>
      <c r="C400" s="110">
        <v>36</v>
      </c>
      <c r="D400" s="110"/>
      <c r="E400" s="113">
        <v>34</v>
      </c>
      <c r="F400" s="113">
        <v>2</v>
      </c>
      <c r="G400" s="152"/>
      <c r="H400" s="197"/>
    </row>
    <row r="401" spans="1:8" ht="13.5" customHeight="1">
      <c r="A401" s="104" t="s">
        <v>1612</v>
      </c>
      <c r="B401" s="105" t="s">
        <v>1613</v>
      </c>
      <c r="C401" s="110">
        <v>6</v>
      </c>
      <c r="D401" s="110"/>
      <c r="E401" s="113">
        <v>5</v>
      </c>
      <c r="F401" s="113">
        <v>1</v>
      </c>
      <c r="G401" s="152"/>
      <c r="H401" s="197"/>
    </row>
    <row r="402" spans="1:8" ht="13.5" customHeight="1">
      <c r="A402" s="104" t="s">
        <v>1614</v>
      </c>
      <c r="B402" s="105" t="s">
        <v>1615</v>
      </c>
      <c r="C402" s="110">
        <v>13</v>
      </c>
      <c r="D402" s="110"/>
      <c r="E402" s="113">
        <v>10</v>
      </c>
      <c r="F402" s="113">
        <v>3</v>
      </c>
      <c r="G402" s="152"/>
      <c r="H402" s="197"/>
    </row>
    <row r="403" spans="1:8" ht="13.5" customHeight="1">
      <c r="A403" s="104" t="s">
        <v>1616</v>
      </c>
      <c r="B403" s="105" t="s">
        <v>1617</v>
      </c>
      <c r="C403" s="110">
        <v>5</v>
      </c>
      <c r="D403" s="110"/>
      <c r="E403" s="113">
        <v>5</v>
      </c>
      <c r="F403" s="113"/>
      <c r="G403" s="152"/>
      <c r="H403" s="197"/>
    </row>
    <row r="404" spans="1:8" ht="13.5" customHeight="1">
      <c r="A404" s="104" t="s">
        <v>1618</v>
      </c>
      <c r="B404" s="105" t="s">
        <v>1619</v>
      </c>
      <c r="C404" s="110">
        <v>49</v>
      </c>
      <c r="D404" s="110">
        <v>1</v>
      </c>
      <c r="E404" s="113">
        <v>44</v>
      </c>
      <c r="F404" s="113">
        <v>5</v>
      </c>
      <c r="G404" s="152"/>
      <c r="H404" s="197"/>
    </row>
    <row r="405" spans="1:8" ht="13.5" customHeight="1">
      <c r="A405" s="104" t="s">
        <v>1620</v>
      </c>
      <c r="B405" s="105" t="s">
        <v>1621</v>
      </c>
      <c r="C405" s="110">
        <v>4</v>
      </c>
      <c r="D405" s="110"/>
      <c r="E405" s="113">
        <v>3</v>
      </c>
      <c r="F405" s="113">
        <v>1</v>
      </c>
      <c r="G405" s="152"/>
      <c r="H405" s="197"/>
    </row>
    <row r="406" spans="1:8" ht="13.5" customHeight="1">
      <c r="A406" s="104" t="s">
        <v>1622</v>
      </c>
      <c r="B406" s="105" t="s">
        <v>1623</v>
      </c>
      <c r="C406" s="110">
        <v>1</v>
      </c>
      <c r="D406" s="110"/>
      <c r="E406" s="113">
        <v>1</v>
      </c>
      <c r="F406" s="113"/>
      <c r="G406" s="152"/>
      <c r="H406" s="197"/>
    </row>
    <row r="407" spans="1:8" ht="13.5" customHeight="1">
      <c r="A407" s="104" t="s">
        <v>1624</v>
      </c>
      <c r="B407" s="105" t="s">
        <v>1625</v>
      </c>
      <c r="C407" s="110">
        <v>60</v>
      </c>
      <c r="D407" s="110"/>
      <c r="E407" s="113">
        <v>47</v>
      </c>
      <c r="F407" s="113">
        <v>13</v>
      </c>
      <c r="G407" s="152"/>
      <c r="H407" s="197"/>
    </row>
    <row r="408" spans="1:8" ht="13.5" customHeight="1">
      <c r="A408" s="104" t="s">
        <v>1626</v>
      </c>
      <c r="B408" s="105" t="s">
        <v>1627</v>
      </c>
      <c r="C408" s="110">
        <v>30</v>
      </c>
      <c r="D408" s="110"/>
      <c r="E408" s="113">
        <v>27</v>
      </c>
      <c r="F408" s="113">
        <v>3</v>
      </c>
      <c r="G408" s="152"/>
      <c r="H408" s="197"/>
    </row>
    <row r="409" spans="1:8" ht="13.5" customHeight="1">
      <c r="A409" s="104" t="s">
        <v>1628</v>
      </c>
      <c r="B409" s="105" t="s">
        <v>1629</v>
      </c>
      <c r="C409" s="110">
        <v>81</v>
      </c>
      <c r="D409" s="110"/>
      <c r="E409" s="113">
        <v>75</v>
      </c>
      <c r="F409" s="113">
        <v>6</v>
      </c>
      <c r="G409" s="152"/>
      <c r="H409" s="197"/>
    </row>
    <row r="410" spans="1:8" ht="13.5" customHeight="1">
      <c r="A410" s="104" t="s">
        <v>1630</v>
      </c>
      <c r="B410" s="105" t="s">
        <v>1631</v>
      </c>
      <c r="C410" s="110">
        <v>24</v>
      </c>
      <c r="D410" s="110"/>
      <c r="E410" s="113">
        <v>21</v>
      </c>
      <c r="F410" s="113">
        <v>3</v>
      </c>
      <c r="G410" s="152"/>
      <c r="H410" s="197"/>
    </row>
    <row r="411" spans="1:8" ht="13.5" customHeight="1">
      <c r="A411" s="104" t="s">
        <v>104</v>
      </c>
      <c r="B411" s="105" t="s">
        <v>1039</v>
      </c>
      <c r="C411" s="110">
        <v>4</v>
      </c>
      <c r="D411" s="110"/>
      <c r="E411" s="113">
        <v>2</v>
      </c>
      <c r="F411" s="113">
        <v>2</v>
      </c>
      <c r="G411" s="152"/>
      <c r="H411" s="197"/>
    </row>
    <row r="412" spans="1:8" ht="13.5" customHeight="1">
      <c r="A412" s="104" t="s">
        <v>104</v>
      </c>
      <c r="B412" s="105" t="s">
        <v>1040</v>
      </c>
      <c r="C412" s="111">
        <f>SUM(C382:C411)</f>
        <v>1449</v>
      </c>
      <c r="D412" s="111">
        <f>SUM(D382:D411)</f>
        <v>5</v>
      </c>
      <c r="E412" s="111">
        <f>SUM(E382:E411)</f>
        <v>1258</v>
      </c>
      <c r="F412" s="111">
        <f>SUM(F382:F411)</f>
        <v>191</v>
      </c>
      <c r="G412" s="152"/>
      <c r="H412" s="197"/>
    </row>
    <row r="413" spans="1:8" ht="13.5" customHeight="1">
      <c r="A413" s="106" t="s">
        <v>104</v>
      </c>
      <c r="B413" s="107" t="s">
        <v>1632</v>
      </c>
      <c r="C413" s="110"/>
      <c r="D413" s="110"/>
      <c r="E413" s="113"/>
      <c r="F413" s="113"/>
      <c r="G413" s="113"/>
      <c r="H413" s="197">
        <v>1</v>
      </c>
    </row>
    <row r="414" spans="1:8" ht="13.5" customHeight="1">
      <c r="A414" s="104" t="s">
        <v>1633</v>
      </c>
      <c r="B414" s="105" t="s">
        <v>1634</v>
      </c>
      <c r="C414" s="110">
        <v>248</v>
      </c>
      <c r="D414" s="110"/>
      <c r="E414" s="113">
        <v>186</v>
      </c>
      <c r="F414" s="113">
        <v>62</v>
      </c>
      <c r="G414" s="152">
        <v>9</v>
      </c>
      <c r="H414" s="197"/>
    </row>
    <row r="415" spans="1:8" ht="13.5" customHeight="1">
      <c r="A415" s="104" t="s">
        <v>1635</v>
      </c>
      <c r="B415" s="105" t="s">
        <v>1636</v>
      </c>
      <c r="C415" s="110">
        <v>125</v>
      </c>
      <c r="D415" s="110"/>
      <c r="E415" s="113">
        <v>89</v>
      </c>
      <c r="F415" s="113">
        <v>36</v>
      </c>
      <c r="G415" s="152">
        <v>4</v>
      </c>
      <c r="H415" s="197"/>
    </row>
    <row r="416" spans="1:8" ht="13.5" customHeight="1">
      <c r="A416" s="104" t="s">
        <v>1637</v>
      </c>
      <c r="B416" s="105" t="s">
        <v>1638</v>
      </c>
      <c r="C416" s="110">
        <v>105</v>
      </c>
      <c r="D416" s="110"/>
      <c r="E416" s="113">
        <v>79</v>
      </c>
      <c r="F416" s="113">
        <v>26</v>
      </c>
      <c r="G416" s="152">
        <v>1</v>
      </c>
      <c r="H416" s="197"/>
    </row>
    <row r="417" spans="1:8" ht="13.5" customHeight="1">
      <c r="A417" s="104" t="s">
        <v>1639</v>
      </c>
      <c r="B417" s="105" t="s">
        <v>1640</v>
      </c>
      <c r="C417" s="110">
        <v>83</v>
      </c>
      <c r="D417" s="110"/>
      <c r="E417" s="113">
        <v>68</v>
      </c>
      <c r="F417" s="113">
        <v>15</v>
      </c>
      <c r="G417" s="152">
        <v>2</v>
      </c>
      <c r="H417" s="197"/>
    </row>
    <row r="418" spans="1:8" ht="13.5" customHeight="1">
      <c r="A418" s="104" t="s">
        <v>1641</v>
      </c>
      <c r="B418" s="105" t="s">
        <v>1642</v>
      </c>
      <c r="C418" s="110">
        <v>74</v>
      </c>
      <c r="D418" s="110"/>
      <c r="E418" s="113">
        <v>62</v>
      </c>
      <c r="F418" s="113">
        <v>12</v>
      </c>
      <c r="G418" s="152"/>
      <c r="H418" s="197"/>
    </row>
    <row r="419" spans="1:8" ht="13.5" customHeight="1">
      <c r="A419" s="104" t="s">
        <v>1643</v>
      </c>
      <c r="B419" s="105" t="s">
        <v>1644</v>
      </c>
      <c r="C419" s="110">
        <v>1698</v>
      </c>
      <c r="D419" s="110"/>
      <c r="E419" s="113">
        <v>1279</v>
      </c>
      <c r="F419" s="113">
        <v>419</v>
      </c>
      <c r="G419" s="152">
        <v>21</v>
      </c>
      <c r="H419" s="197"/>
    </row>
    <row r="420" spans="1:8" ht="13.5" customHeight="1">
      <c r="A420" s="104" t="s">
        <v>1645</v>
      </c>
      <c r="B420" s="105" t="s">
        <v>1646</v>
      </c>
      <c r="C420" s="110">
        <v>238</v>
      </c>
      <c r="D420" s="110"/>
      <c r="E420" s="113">
        <v>174</v>
      </c>
      <c r="F420" s="113">
        <v>64</v>
      </c>
      <c r="G420" s="152">
        <v>1</v>
      </c>
      <c r="H420" s="197"/>
    </row>
    <row r="421" spans="1:8" ht="13.5" customHeight="1">
      <c r="A421" s="104" t="s">
        <v>1647</v>
      </c>
      <c r="B421" s="105" t="s">
        <v>1648</v>
      </c>
      <c r="C421" s="110">
        <v>208</v>
      </c>
      <c r="D421" s="110"/>
      <c r="E421" s="113">
        <v>169</v>
      </c>
      <c r="F421" s="113">
        <v>39</v>
      </c>
      <c r="G421" s="152">
        <v>5</v>
      </c>
      <c r="H421" s="197"/>
    </row>
    <row r="422" spans="1:8" ht="13.5" customHeight="1">
      <c r="A422" s="104" t="s">
        <v>1649</v>
      </c>
      <c r="B422" s="105" t="s">
        <v>1650</v>
      </c>
      <c r="C422" s="110">
        <v>249</v>
      </c>
      <c r="D422" s="110"/>
      <c r="E422" s="113">
        <v>185</v>
      </c>
      <c r="F422" s="113">
        <v>64</v>
      </c>
      <c r="G422" s="152">
        <v>1</v>
      </c>
      <c r="H422" s="197"/>
    </row>
    <row r="423" spans="1:8" ht="13.5" customHeight="1">
      <c r="A423" s="104" t="s">
        <v>1651</v>
      </c>
      <c r="B423" s="105" t="s">
        <v>1652</v>
      </c>
      <c r="C423" s="110">
        <v>1187</v>
      </c>
      <c r="D423" s="110"/>
      <c r="E423" s="113">
        <v>899</v>
      </c>
      <c r="F423" s="113">
        <v>288</v>
      </c>
      <c r="G423" s="152">
        <v>5</v>
      </c>
      <c r="H423" s="197"/>
    </row>
    <row r="424" spans="1:8" ht="13.5" customHeight="1">
      <c r="A424" s="104" t="s">
        <v>104</v>
      </c>
      <c r="B424" s="105" t="s">
        <v>1039</v>
      </c>
      <c r="C424" s="110"/>
      <c r="D424" s="110"/>
      <c r="E424" s="113"/>
      <c r="F424" s="113"/>
      <c r="G424" s="152"/>
      <c r="H424" s="197"/>
    </row>
    <row r="425" spans="1:8" ht="13.5" customHeight="1">
      <c r="A425" s="104" t="s">
        <v>104</v>
      </c>
      <c r="B425" s="105" t="s">
        <v>1040</v>
      </c>
      <c r="C425" s="111">
        <f>SUM(C414:C424)</f>
        <v>4215</v>
      </c>
      <c r="D425" s="111">
        <f>SUM(D414:D424)</f>
        <v>0</v>
      </c>
      <c r="E425" s="111">
        <f>SUM(E414:E424)</f>
        <v>3190</v>
      </c>
      <c r="F425" s="111">
        <f>SUM(F414:F424)</f>
        <v>1025</v>
      </c>
      <c r="G425" s="152">
        <v>49</v>
      </c>
      <c r="H425" s="197"/>
    </row>
    <row r="426" spans="1:8" ht="13.5" customHeight="1">
      <c r="A426" s="106" t="s">
        <v>104</v>
      </c>
      <c r="B426" s="107" t="s">
        <v>1653</v>
      </c>
      <c r="C426" s="110"/>
      <c r="D426" s="110"/>
      <c r="E426" s="113"/>
      <c r="F426" s="113"/>
      <c r="G426" s="113"/>
      <c r="H426" s="197">
        <v>1</v>
      </c>
    </row>
    <row r="427" spans="1:8" ht="13.5" customHeight="1">
      <c r="A427" s="104" t="s">
        <v>1654</v>
      </c>
      <c r="B427" s="105" t="s">
        <v>1655</v>
      </c>
      <c r="C427" s="110"/>
      <c r="D427" s="110"/>
      <c r="E427" s="113"/>
      <c r="F427" s="113"/>
      <c r="G427" s="152"/>
      <c r="H427" s="197"/>
    </row>
    <row r="428" spans="1:8" ht="13.5" customHeight="1">
      <c r="A428" s="104" t="s">
        <v>1656</v>
      </c>
      <c r="B428" s="105" t="s">
        <v>1657</v>
      </c>
      <c r="C428" s="110"/>
      <c r="D428" s="110"/>
      <c r="E428" s="113"/>
      <c r="F428" s="113"/>
      <c r="G428" s="152"/>
      <c r="H428" s="197"/>
    </row>
    <row r="429" spans="1:8" ht="13.5" customHeight="1">
      <c r="A429" s="104" t="s">
        <v>1658</v>
      </c>
      <c r="B429" s="105" t="s">
        <v>1659</v>
      </c>
      <c r="C429" s="110"/>
      <c r="D429" s="110"/>
      <c r="E429" s="113"/>
      <c r="F429" s="113"/>
      <c r="G429" s="152"/>
      <c r="H429" s="197"/>
    </row>
    <row r="430" spans="1:8" ht="13.5" customHeight="1">
      <c r="A430" s="104" t="s">
        <v>1660</v>
      </c>
      <c r="B430" s="105" t="s">
        <v>1661</v>
      </c>
      <c r="C430" s="110"/>
      <c r="D430" s="110"/>
      <c r="E430" s="113"/>
      <c r="F430" s="113"/>
      <c r="G430" s="152"/>
      <c r="H430" s="197"/>
    </row>
    <row r="431" spans="1:8" ht="13.5" customHeight="1">
      <c r="A431" s="104" t="s">
        <v>104</v>
      </c>
      <c r="B431" s="105" t="s">
        <v>1039</v>
      </c>
      <c r="C431" s="110"/>
      <c r="D431" s="110"/>
      <c r="E431" s="113"/>
      <c r="F431" s="113"/>
      <c r="G431" s="152"/>
      <c r="H431" s="197"/>
    </row>
    <row r="432" spans="1:8" ht="13.5" customHeight="1">
      <c r="A432" s="104" t="s">
        <v>104</v>
      </c>
      <c r="B432" s="105" t="s">
        <v>1040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>
      <c r="A433" s="106" t="s">
        <v>104</v>
      </c>
      <c r="B433" s="107" t="s">
        <v>1662</v>
      </c>
      <c r="C433" s="110"/>
      <c r="D433" s="110"/>
      <c r="E433" s="113"/>
      <c r="F433" s="113"/>
      <c r="G433" s="113"/>
      <c r="H433" s="197">
        <v>1</v>
      </c>
    </row>
    <row r="434" spans="1:8" ht="13.5" customHeight="1">
      <c r="A434" s="104" t="s">
        <v>1663</v>
      </c>
      <c r="B434" s="105" t="s">
        <v>1664</v>
      </c>
      <c r="C434" s="110"/>
      <c r="D434" s="110"/>
      <c r="E434" s="113"/>
      <c r="F434" s="113"/>
      <c r="G434" s="152"/>
      <c r="H434" s="197"/>
    </row>
    <row r="435" spans="1:8" ht="13.5" customHeight="1">
      <c r="A435" s="104" t="s">
        <v>1665</v>
      </c>
      <c r="B435" s="105" t="s">
        <v>1666</v>
      </c>
      <c r="C435" s="110">
        <v>4</v>
      </c>
      <c r="D435" s="110">
        <v>4</v>
      </c>
      <c r="E435" s="113">
        <v>3</v>
      </c>
      <c r="F435" s="113">
        <v>1</v>
      </c>
      <c r="G435" s="152"/>
      <c r="H435" s="197"/>
    </row>
    <row r="436" spans="1:8" ht="13.5" customHeight="1">
      <c r="A436" s="104" t="s">
        <v>1667</v>
      </c>
      <c r="B436" s="105" t="s">
        <v>1668</v>
      </c>
      <c r="C436" s="110">
        <v>5</v>
      </c>
      <c r="D436" s="110">
        <v>3</v>
      </c>
      <c r="E436" s="113">
        <v>4</v>
      </c>
      <c r="F436" s="113">
        <v>1</v>
      </c>
      <c r="G436" s="152"/>
      <c r="H436" s="197"/>
    </row>
    <row r="437" spans="1:8" ht="13.5" customHeight="1">
      <c r="A437" s="104" t="s">
        <v>1669</v>
      </c>
      <c r="B437" s="105" t="s">
        <v>1670</v>
      </c>
      <c r="C437" s="110"/>
      <c r="D437" s="110"/>
      <c r="E437" s="113"/>
      <c r="F437" s="113"/>
      <c r="G437" s="152"/>
      <c r="H437" s="197"/>
    </row>
    <row r="438" spans="1:8" ht="13.5" customHeight="1">
      <c r="A438" s="104" t="s">
        <v>1671</v>
      </c>
      <c r="B438" s="105" t="s">
        <v>1672</v>
      </c>
      <c r="C438" s="110">
        <v>5</v>
      </c>
      <c r="D438" s="110">
        <v>5</v>
      </c>
      <c r="E438" s="113">
        <v>5</v>
      </c>
      <c r="F438" s="113"/>
      <c r="G438" s="152"/>
      <c r="H438" s="197"/>
    </row>
    <row r="439" spans="1:8" ht="13.5" customHeight="1">
      <c r="A439" s="104" t="s">
        <v>1673</v>
      </c>
      <c r="B439" s="105" t="s">
        <v>1674</v>
      </c>
      <c r="C439" s="110"/>
      <c r="D439" s="110"/>
      <c r="E439" s="113"/>
      <c r="F439" s="113"/>
      <c r="G439" s="152"/>
      <c r="H439" s="197"/>
    </row>
    <row r="440" spans="1:8" ht="13.5" customHeight="1">
      <c r="A440" s="104" t="s">
        <v>1675</v>
      </c>
      <c r="B440" s="105" t="s">
        <v>1676</v>
      </c>
      <c r="C440" s="110">
        <v>18</v>
      </c>
      <c r="D440" s="110">
        <v>17</v>
      </c>
      <c r="E440" s="113">
        <v>15</v>
      </c>
      <c r="F440" s="113">
        <v>3</v>
      </c>
      <c r="G440" s="152"/>
      <c r="H440" s="197"/>
    </row>
    <row r="441" spans="1:8" ht="13.5" customHeight="1">
      <c r="A441" s="104" t="s">
        <v>1677</v>
      </c>
      <c r="B441" s="105" t="s">
        <v>1678</v>
      </c>
      <c r="C441" s="110">
        <v>3</v>
      </c>
      <c r="D441" s="110">
        <v>3</v>
      </c>
      <c r="E441" s="113">
        <v>3</v>
      </c>
      <c r="F441" s="113"/>
      <c r="G441" s="152"/>
      <c r="H441" s="197"/>
    </row>
    <row r="442" spans="1:8" ht="13.5" customHeight="1">
      <c r="A442" s="104" t="s">
        <v>1679</v>
      </c>
      <c r="B442" s="105" t="s">
        <v>1680</v>
      </c>
      <c r="C442" s="110"/>
      <c r="D442" s="110"/>
      <c r="E442" s="113"/>
      <c r="F442" s="113"/>
      <c r="G442" s="152"/>
      <c r="H442" s="197"/>
    </row>
    <row r="443" spans="1:8" ht="13.5" customHeight="1">
      <c r="A443" s="104" t="s">
        <v>1681</v>
      </c>
      <c r="B443" s="105" t="s">
        <v>1682</v>
      </c>
      <c r="C443" s="110">
        <v>1</v>
      </c>
      <c r="D443" s="110">
        <v>1</v>
      </c>
      <c r="E443" s="113">
        <v>1</v>
      </c>
      <c r="F443" s="113"/>
      <c r="G443" s="152"/>
      <c r="H443" s="197"/>
    </row>
    <row r="444" spans="1:8" ht="13.5" customHeight="1">
      <c r="A444" s="104" t="s">
        <v>1683</v>
      </c>
      <c r="B444" s="105" t="s">
        <v>1684</v>
      </c>
      <c r="C444" s="110">
        <v>30</v>
      </c>
      <c r="D444" s="110">
        <v>29</v>
      </c>
      <c r="E444" s="113">
        <v>26</v>
      </c>
      <c r="F444" s="113">
        <v>4</v>
      </c>
      <c r="G444" s="152"/>
      <c r="H444" s="197"/>
    </row>
    <row r="445" spans="1:8" ht="13.5" customHeight="1">
      <c r="A445" s="104" t="s">
        <v>1685</v>
      </c>
      <c r="B445" s="105" t="s">
        <v>1686</v>
      </c>
      <c r="C445" s="110">
        <v>187</v>
      </c>
      <c r="D445" s="110">
        <v>176</v>
      </c>
      <c r="E445" s="113">
        <v>164</v>
      </c>
      <c r="F445" s="113">
        <v>23</v>
      </c>
      <c r="G445" s="152"/>
      <c r="H445" s="197"/>
    </row>
    <row r="446" spans="1:8" ht="13.5" customHeight="1">
      <c r="A446" s="104" t="s">
        <v>1687</v>
      </c>
      <c r="B446" s="105" t="s">
        <v>1688</v>
      </c>
      <c r="C446" s="110"/>
      <c r="D446" s="110"/>
      <c r="E446" s="113"/>
      <c r="F446" s="113"/>
      <c r="G446" s="152"/>
      <c r="H446" s="197"/>
    </row>
    <row r="447" spans="1:8" ht="13.5" customHeight="1">
      <c r="A447" s="104" t="s">
        <v>1689</v>
      </c>
      <c r="B447" s="105" t="s">
        <v>1690</v>
      </c>
      <c r="C447" s="110">
        <v>6</v>
      </c>
      <c r="D447" s="110">
        <v>4</v>
      </c>
      <c r="E447" s="113">
        <v>6</v>
      </c>
      <c r="F447" s="113"/>
      <c r="G447" s="152"/>
      <c r="H447" s="197"/>
    </row>
    <row r="448" spans="1:8" ht="13.5" customHeight="1">
      <c r="A448" s="104" t="s">
        <v>1691</v>
      </c>
      <c r="B448" s="105" t="s">
        <v>1692</v>
      </c>
      <c r="C448" s="110">
        <v>3</v>
      </c>
      <c r="D448" s="110">
        <v>2</v>
      </c>
      <c r="E448" s="113">
        <v>1</v>
      </c>
      <c r="F448" s="113">
        <v>2</v>
      </c>
      <c r="G448" s="152"/>
      <c r="H448" s="197"/>
    </row>
    <row r="449" spans="1:8" ht="13.5" customHeight="1">
      <c r="A449" s="104" t="s">
        <v>1693</v>
      </c>
      <c r="B449" s="105" t="s">
        <v>1694</v>
      </c>
      <c r="C449" s="110">
        <v>48</v>
      </c>
      <c r="D449" s="110">
        <v>41</v>
      </c>
      <c r="E449" s="113">
        <v>40</v>
      </c>
      <c r="F449" s="113">
        <v>8</v>
      </c>
      <c r="G449" s="152"/>
      <c r="H449" s="197"/>
    </row>
    <row r="450" spans="1:8" ht="13.5" customHeight="1">
      <c r="A450" s="104" t="s">
        <v>1695</v>
      </c>
      <c r="B450" s="105" t="s">
        <v>1696</v>
      </c>
      <c r="C450" s="110">
        <v>11</v>
      </c>
      <c r="D450" s="110">
        <v>7</v>
      </c>
      <c r="E450" s="113">
        <v>8</v>
      </c>
      <c r="F450" s="113">
        <v>3</v>
      </c>
      <c r="G450" s="152"/>
      <c r="H450" s="197"/>
    </row>
    <row r="451" spans="1:8" ht="13.5" customHeight="1">
      <c r="A451" s="104" t="s">
        <v>1697</v>
      </c>
      <c r="B451" s="105" t="s">
        <v>1698</v>
      </c>
      <c r="C451" s="110">
        <v>110</v>
      </c>
      <c r="D451" s="110">
        <v>96</v>
      </c>
      <c r="E451" s="113">
        <v>109</v>
      </c>
      <c r="F451" s="113">
        <v>1</v>
      </c>
      <c r="G451" s="152"/>
      <c r="H451" s="197"/>
    </row>
    <row r="452" spans="1:8" ht="13.5" customHeight="1">
      <c r="A452" s="104" t="s">
        <v>1699</v>
      </c>
      <c r="B452" s="105" t="s">
        <v>1700</v>
      </c>
      <c r="C452" s="110">
        <v>10</v>
      </c>
      <c r="D452" s="110">
        <v>10</v>
      </c>
      <c r="E452" s="113">
        <v>7</v>
      </c>
      <c r="F452" s="113">
        <v>3</v>
      </c>
      <c r="G452" s="152"/>
      <c r="H452" s="197"/>
    </row>
    <row r="453" spans="1:8" ht="13.5" customHeight="1">
      <c r="A453" s="104" t="s">
        <v>1701</v>
      </c>
      <c r="B453" s="105" t="s">
        <v>1702</v>
      </c>
      <c r="C453" s="110">
        <v>3</v>
      </c>
      <c r="D453" s="110">
        <v>2</v>
      </c>
      <c r="E453" s="113">
        <v>3</v>
      </c>
      <c r="F453" s="113"/>
      <c r="G453" s="152"/>
      <c r="H453" s="197"/>
    </row>
    <row r="454" spans="1:8" ht="13.5" customHeight="1">
      <c r="A454" s="104" t="s">
        <v>1703</v>
      </c>
      <c r="B454" s="105" t="s">
        <v>1704</v>
      </c>
      <c r="C454" s="110">
        <v>32</v>
      </c>
      <c r="D454" s="110">
        <v>32</v>
      </c>
      <c r="E454" s="113">
        <v>23</v>
      </c>
      <c r="F454" s="113">
        <v>9</v>
      </c>
      <c r="G454" s="152"/>
      <c r="H454" s="197"/>
    </row>
    <row r="455" spans="1:8" ht="13.5" customHeight="1">
      <c r="A455" s="104" t="s">
        <v>1705</v>
      </c>
      <c r="B455" s="105" t="s">
        <v>1706</v>
      </c>
      <c r="C455" s="110">
        <v>9</v>
      </c>
      <c r="D455" s="110">
        <v>8</v>
      </c>
      <c r="E455" s="113">
        <v>9</v>
      </c>
      <c r="F455" s="113"/>
      <c r="G455" s="152"/>
      <c r="H455" s="197"/>
    </row>
    <row r="456" spans="1:8" ht="13.5" customHeight="1">
      <c r="A456" s="104" t="s">
        <v>1707</v>
      </c>
      <c r="B456" s="105" t="s">
        <v>1708</v>
      </c>
      <c r="C456" s="110">
        <v>370</v>
      </c>
      <c r="D456" s="110">
        <v>342</v>
      </c>
      <c r="E456" s="113">
        <v>317</v>
      </c>
      <c r="F456" s="113">
        <v>53</v>
      </c>
      <c r="G456" s="152"/>
      <c r="H456" s="197"/>
    </row>
    <row r="457" spans="1:8" ht="13.5" customHeight="1">
      <c r="A457" s="104" t="s">
        <v>1709</v>
      </c>
      <c r="B457" s="105" t="s">
        <v>1710</v>
      </c>
      <c r="C457" s="110">
        <v>11</v>
      </c>
      <c r="D457" s="110">
        <v>9</v>
      </c>
      <c r="E457" s="113">
        <v>8</v>
      </c>
      <c r="F457" s="113">
        <v>3</v>
      </c>
      <c r="G457" s="152"/>
      <c r="H457" s="197"/>
    </row>
    <row r="458" spans="1:8" ht="13.5" customHeight="1">
      <c r="A458" s="104" t="s">
        <v>104</v>
      </c>
      <c r="B458" s="105" t="s">
        <v>1039</v>
      </c>
      <c r="C458" s="110">
        <v>4</v>
      </c>
      <c r="D458" s="110">
        <v>2</v>
      </c>
      <c r="E458" s="113">
        <v>3</v>
      </c>
      <c r="F458" s="113">
        <v>1</v>
      </c>
      <c r="G458" s="152"/>
      <c r="H458" s="197"/>
    </row>
    <row r="459" spans="1:8" ht="13.5" customHeight="1">
      <c r="A459" s="104" t="s">
        <v>104</v>
      </c>
      <c r="B459" s="105" t="s">
        <v>1040</v>
      </c>
      <c r="C459" s="111">
        <f>SUM(C434:C458)</f>
        <v>870</v>
      </c>
      <c r="D459" s="111">
        <f>SUM(D434:D458)</f>
        <v>793</v>
      </c>
      <c r="E459" s="111">
        <f>SUM(E434:E458)</f>
        <v>755</v>
      </c>
      <c r="F459" s="111">
        <f>SUM(F434:F458)</f>
        <v>115</v>
      </c>
      <c r="G459" s="152"/>
      <c r="H459" s="197"/>
    </row>
    <row r="460" spans="1:8" ht="13.5" customHeight="1">
      <c r="A460" s="106" t="s">
        <v>104</v>
      </c>
      <c r="B460" s="107" t="s">
        <v>1711</v>
      </c>
      <c r="C460" s="110"/>
      <c r="D460" s="110"/>
      <c r="E460" s="113"/>
      <c r="F460" s="113"/>
      <c r="G460" s="113"/>
      <c r="H460" s="197">
        <v>1</v>
      </c>
    </row>
    <row r="461" spans="1:8" ht="13.5" customHeight="1">
      <c r="A461" s="104" t="s">
        <v>1712</v>
      </c>
      <c r="B461" s="105" t="s">
        <v>1713</v>
      </c>
      <c r="C461" s="110"/>
      <c r="D461" s="110"/>
      <c r="E461" s="113"/>
      <c r="F461" s="113"/>
      <c r="G461" s="152"/>
      <c r="H461" s="197"/>
    </row>
    <row r="462" spans="1:8" ht="13.5" customHeight="1">
      <c r="A462" s="104" t="s">
        <v>1714</v>
      </c>
      <c r="B462" s="105" t="s">
        <v>1715</v>
      </c>
      <c r="C462" s="110">
        <v>1</v>
      </c>
      <c r="D462" s="110"/>
      <c r="E462" s="113"/>
      <c r="F462" s="113">
        <v>1</v>
      </c>
      <c r="G462" s="152"/>
      <c r="H462" s="197"/>
    </row>
    <row r="463" spans="1:8" ht="13.5" customHeight="1">
      <c r="A463" s="104" t="s">
        <v>1716</v>
      </c>
      <c r="B463" s="105" t="s">
        <v>1717</v>
      </c>
      <c r="C463" s="110"/>
      <c r="D463" s="110"/>
      <c r="E463" s="113"/>
      <c r="F463" s="113"/>
      <c r="G463" s="152"/>
      <c r="H463" s="197"/>
    </row>
    <row r="464" spans="1:8" ht="13.5" customHeight="1">
      <c r="A464" s="104" t="s">
        <v>1718</v>
      </c>
      <c r="B464" s="105" t="s">
        <v>1719</v>
      </c>
      <c r="C464" s="110">
        <v>17</v>
      </c>
      <c r="D464" s="110"/>
      <c r="E464" s="113">
        <v>11</v>
      </c>
      <c r="F464" s="113">
        <v>6</v>
      </c>
      <c r="G464" s="152"/>
      <c r="H464" s="197"/>
    </row>
    <row r="465" spans="1:8" ht="13.5" customHeight="1">
      <c r="A465" s="104" t="s">
        <v>1720</v>
      </c>
      <c r="B465" s="105" t="s">
        <v>1721</v>
      </c>
      <c r="C465" s="110">
        <v>31</v>
      </c>
      <c r="D465" s="110"/>
      <c r="E465" s="113">
        <v>22</v>
      </c>
      <c r="F465" s="113">
        <v>9</v>
      </c>
      <c r="G465" s="152"/>
      <c r="H465" s="197"/>
    </row>
    <row r="466" spans="1:8" ht="13.5" customHeight="1">
      <c r="A466" s="104" t="s">
        <v>1722</v>
      </c>
      <c r="B466" s="105" t="s">
        <v>1723</v>
      </c>
      <c r="C466" s="110">
        <v>42</v>
      </c>
      <c r="D466" s="110"/>
      <c r="E466" s="113">
        <v>32</v>
      </c>
      <c r="F466" s="113">
        <v>10</v>
      </c>
      <c r="G466" s="152"/>
      <c r="H466" s="197"/>
    </row>
    <row r="467" spans="1:8" ht="13.5" customHeight="1">
      <c r="A467" s="104" t="s">
        <v>1724</v>
      </c>
      <c r="B467" s="105" t="s">
        <v>1725</v>
      </c>
      <c r="C467" s="110">
        <v>10</v>
      </c>
      <c r="D467" s="110"/>
      <c r="E467" s="113">
        <v>4</v>
      </c>
      <c r="F467" s="113">
        <v>6</v>
      </c>
      <c r="G467" s="152"/>
      <c r="H467" s="197"/>
    </row>
    <row r="468" spans="1:8" ht="13.5" customHeight="1">
      <c r="A468" s="104" t="s">
        <v>1726</v>
      </c>
      <c r="B468" s="105" t="s">
        <v>1727</v>
      </c>
      <c r="C468" s="110"/>
      <c r="D468" s="110"/>
      <c r="E468" s="113"/>
      <c r="F468" s="113"/>
      <c r="G468" s="152"/>
      <c r="H468" s="197"/>
    </row>
    <row r="469" spans="1:8" ht="13.5" customHeight="1">
      <c r="A469" s="104" t="s">
        <v>1728</v>
      </c>
      <c r="B469" s="105" t="s">
        <v>1729</v>
      </c>
      <c r="C469" s="110">
        <v>1</v>
      </c>
      <c r="D469" s="110"/>
      <c r="E469" s="113">
        <v>1</v>
      </c>
      <c r="F469" s="113"/>
      <c r="G469" s="152"/>
      <c r="H469" s="197"/>
    </row>
    <row r="470" spans="1:8" ht="13.5" customHeight="1">
      <c r="A470" s="104" t="s">
        <v>1730</v>
      </c>
      <c r="B470" s="105" t="s">
        <v>1731</v>
      </c>
      <c r="C470" s="110">
        <v>51</v>
      </c>
      <c r="D470" s="110"/>
      <c r="E470" s="113">
        <v>40</v>
      </c>
      <c r="F470" s="113">
        <v>11</v>
      </c>
      <c r="G470" s="152"/>
      <c r="H470" s="197"/>
    </row>
    <row r="471" spans="1:8" ht="13.5" customHeight="1">
      <c r="A471" s="104" t="s">
        <v>1732</v>
      </c>
      <c r="B471" s="105" t="s">
        <v>1733</v>
      </c>
      <c r="C471" s="110">
        <v>23</v>
      </c>
      <c r="D471" s="110"/>
      <c r="E471" s="113">
        <v>21</v>
      </c>
      <c r="F471" s="113">
        <v>2</v>
      </c>
      <c r="G471" s="152"/>
      <c r="H471" s="197"/>
    </row>
    <row r="472" spans="1:8" ht="13.5" customHeight="1">
      <c r="A472" s="104" t="s">
        <v>1734</v>
      </c>
      <c r="B472" s="105" t="s">
        <v>1735</v>
      </c>
      <c r="C472" s="110">
        <v>662</v>
      </c>
      <c r="D472" s="110"/>
      <c r="E472" s="113">
        <v>476</v>
      </c>
      <c r="F472" s="113">
        <v>186</v>
      </c>
      <c r="G472" s="152"/>
      <c r="H472" s="197"/>
    </row>
    <row r="473" spans="1:8" ht="13.5" customHeight="1">
      <c r="A473" s="104" t="s">
        <v>1736</v>
      </c>
      <c r="B473" s="105" t="s">
        <v>1737</v>
      </c>
      <c r="C473" s="110">
        <v>12</v>
      </c>
      <c r="D473" s="110"/>
      <c r="E473" s="113">
        <v>5</v>
      </c>
      <c r="F473" s="113">
        <v>7</v>
      </c>
      <c r="G473" s="152"/>
      <c r="H473" s="197"/>
    </row>
    <row r="474" spans="1:8" ht="13.5" customHeight="1">
      <c r="A474" s="104" t="s">
        <v>1738</v>
      </c>
      <c r="B474" s="105" t="s">
        <v>1739</v>
      </c>
      <c r="C474" s="110"/>
      <c r="D474" s="110"/>
      <c r="E474" s="113"/>
      <c r="F474" s="113"/>
      <c r="G474" s="152"/>
      <c r="H474" s="197"/>
    </row>
    <row r="475" spans="1:8" ht="13.5" customHeight="1">
      <c r="A475" s="104" t="s">
        <v>1740</v>
      </c>
      <c r="B475" s="105" t="s">
        <v>1741</v>
      </c>
      <c r="C475" s="110">
        <v>5</v>
      </c>
      <c r="D475" s="110"/>
      <c r="E475" s="113">
        <v>3</v>
      </c>
      <c r="F475" s="113">
        <v>2</v>
      </c>
      <c r="G475" s="152"/>
      <c r="H475" s="197"/>
    </row>
    <row r="476" spans="1:8" ht="13.5" customHeight="1">
      <c r="A476" s="104" t="s">
        <v>1742</v>
      </c>
      <c r="B476" s="105" t="s">
        <v>1743</v>
      </c>
      <c r="C476" s="110">
        <v>22</v>
      </c>
      <c r="D476" s="110"/>
      <c r="E476" s="113">
        <v>14</v>
      </c>
      <c r="F476" s="113">
        <v>8</v>
      </c>
      <c r="G476" s="152"/>
      <c r="H476" s="197"/>
    </row>
    <row r="477" spans="1:8" ht="13.5" customHeight="1">
      <c r="A477" s="104" t="s">
        <v>1744</v>
      </c>
      <c r="B477" s="105" t="s">
        <v>1745</v>
      </c>
      <c r="C477" s="110"/>
      <c r="D477" s="110"/>
      <c r="E477" s="113"/>
      <c r="F477" s="113"/>
      <c r="G477" s="152"/>
      <c r="H477" s="197"/>
    </row>
    <row r="478" spans="1:8" ht="13.5" customHeight="1">
      <c r="A478" s="104" t="s">
        <v>1746</v>
      </c>
      <c r="B478" s="105" t="s">
        <v>1747</v>
      </c>
      <c r="C478" s="110">
        <v>1</v>
      </c>
      <c r="D478" s="110"/>
      <c r="E478" s="113">
        <v>1</v>
      </c>
      <c r="F478" s="113"/>
      <c r="G478" s="152"/>
      <c r="H478" s="197"/>
    </row>
    <row r="479" spans="1:8" ht="13.5" customHeight="1">
      <c r="A479" s="104" t="s">
        <v>1748</v>
      </c>
      <c r="B479" s="105" t="s">
        <v>1749</v>
      </c>
      <c r="C479" s="110">
        <v>97</v>
      </c>
      <c r="D479" s="110"/>
      <c r="E479" s="113">
        <v>63</v>
      </c>
      <c r="F479" s="113">
        <v>34</v>
      </c>
      <c r="G479" s="152"/>
      <c r="H479" s="197"/>
    </row>
    <row r="480" spans="1:8" ht="13.5" customHeight="1">
      <c r="A480" s="104" t="s">
        <v>1750</v>
      </c>
      <c r="B480" s="105" t="s">
        <v>1751</v>
      </c>
      <c r="C480" s="110"/>
      <c r="D480" s="110"/>
      <c r="E480" s="113"/>
      <c r="F480" s="113"/>
      <c r="G480" s="152"/>
      <c r="H480" s="197"/>
    </row>
    <row r="481" spans="1:8" ht="13.5" customHeight="1">
      <c r="A481" s="104" t="s">
        <v>1752</v>
      </c>
      <c r="B481" s="105" t="s">
        <v>1753</v>
      </c>
      <c r="C481" s="110">
        <v>20</v>
      </c>
      <c r="D481" s="110"/>
      <c r="E481" s="113">
        <v>16</v>
      </c>
      <c r="F481" s="113">
        <v>4</v>
      </c>
      <c r="G481" s="152"/>
      <c r="H481" s="197"/>
    </row>
    <row r="482" spans="1:8" ht="13.5" customHeight="1">
      <c r="A482" s="104" t="s">
        <v>1754</v>
      </c>
      <c r="B482" s="105" t="s">
        <v>1755</v>
      </c>
      <c r="C482" s="110">
        <v>214</v>
      </c>
      <c r="D482" s="110">
        <v>1</v>
      </c>
      <c r="E482" s="113">
        <v>152</v>
      </c>
      <c r="F482" s="113">
        <v>62</v>
      </c>
      <c r="G482" s="152"/>
      <c r="H482" s="197"/>
    </row>
    <row r="483" spans="1:8" ht="13.5" customHeight="1">
      <c r="A483" s="104" t="s">
        <v>1756</v>
      </c>
      <c r="B483" s="105" t="s">
        <v>1757</v>
      </c>
      <c r="C483" s="110"/>
      <c r="D483" s="110"/>
      <c r="E483" s="113"/>
      <c r="F483" s="113"/>
      <c r="G483" s="152"/>
      <c r="H483" s="197"/>
    </row>
    <row r="484" spans="1:8" ht="13.5" customHeight="1">
      <c r="A484" s="104" t="s">
        <v>1758</v>
      </c>
      <c r="B484" s="105" t="s">
        <v>1759</v>
      </c>
      <c r="C484" s="110">
        <v>8</v>
      </c>
      <c r="D484" s="110"/>
      <c r="E484" s="113">
        <v>6</v>
      </c>
      <c r="F484" s="113">
        <v>2</v>
      </c>
      <c r="G484" s="152"/>
      <c r="H484" s="197"/>
    </row>
    <row r="485" spans="1:8" ht="13.5" customHeight="1">
      <c r="A485" s="104" t="s">
        <v>1760</v>
      </c>
      <c r="B485" s="105" t="s">
        <v>1761</v>
      </c>
      <c r="C485" s="110"/>
      <c r="D485" s="110"/>
      <c r="E485" s="113"/>
      <c r="F485" s="113"/>
      <c r="G485" s="152"/>
      <c r="H485" s="197"/>
    </row>
    <row r="486" spans="1:8" ht="13.5" customHeight="1">
      <c r="A486" s="104" t="s">
        <v>1762</v>
      </c>
      <c r="B486" s="105" t="s">
        <v>1763</v>
      </c>
      <c r="C486" s="110">
        <v>2</v>
      </c>
      <c r="D486" s="110"/>
      <c r="E486" s="113"/>
      <c r="F486" s="113">
        <v>2</v>
      </c>
      <c r="G486" s="152"/>
      <c r="H486" s="197"/>
    </row>
    <row r="487" spans="1:8" ht="13.5" customHeight="1">
      <c r="A487" s="104" t="s">
        <v>1764</v>
      </c>
      <c r="B487" s="105" t="s">
        <v>1765</v>
      </c>
      <c r="C487" s="110">
        <v>68</v>
      </c>
      <c r="D487" s="110"/>
      <c r="E487" s="113">
        <v>39</v>
      </c>
      <c r="F487" s="113">
        <v>29</v>
      </c>
      <c r="G487" s="152"/>
      <c r="H487" s="197"/>
    </row>
    <row r="488" spans="1:8" ht="13.5" customHeight="1">
      <c r="A488" s="104" t="s">
        <v>1766</v>
      </c>
      <c r="B488" s="105" t="s">
        <v>1767</v>
      </c>
      <c r="C488" s="110">
        <v>1</v>
      </c>
      <c r="D488" s="110"/>
      <c r="E488" s="113">
        <v>1</v>
      </c>
      <c r="F488" s="113"/>
      <c r="G488" s="152"/>
      <c r="H488" s="197"/>
    </row>
    <row r="489" spans="1:8" ht="13.5" customHeight="1">
      <c r="A489" s="104" t="s">
        <v>1768</v>
      </c>
      <c r="B489" s="105" t="s">
        <v>1769</v>
      </c>
      <c r="C489" s="110"/>
      <c r="D489" s="110"/>
      <c r="E489" s="113"/>
      <c r="F489" s="113"/>
      <c r="G489" s="152"/>
      <c r="H489" s="197"/>
    </row>
    <row r="490" spans="1:8" ht="13.5" customHeight="1">
      <c r="A490" s="104" t="s">
        <v>1770</v>
      </c>
      <c r="B490" s="105" t="s">
        <v>1771</v>
      </c>
      <c r="C490" s="110"/>
      <c r="D490" s="110"/>
      <c r="E490" s="113"/>
      <c r="F490" s="113"/>
      <c r="G490" s="152"/>
      <c r="H490" s="197"/>
    </row>
    <row r="491" spans="1:8" ht="13.5" customHeight="1">
      <c r="A491" s="104" t="s">
        <v>1772</v>
      </c>
      <c r="B491" s="105" t="s">
        <v>1773</v>
      </c>
      <c r="C491" s="110"/>
      <c r="D491" s="110"/>
      <c r="E491" s="113"/>
      <c r="F491" s="113"/>
      <c r="G491" s="152"/>
      <c r="H491" s="197"/>
    </row>
    <row r="492" spans="1:8" ht="13.5" customHeight="1">
      <c r="A492" s="104" t="s">
        <v>1774</v>
      </c>
      <c r="B492" s="105" t="s">
        <v>1775</v>
      </c>
      <c r="C492" s="110"/>
      <c r="D492" s="110"/>
      <c r="E492" s="113"/>
      <c r="F492" s="113"/>
      <c r="G492" s="152"/>
      <c r="H492" s="197"/>
    </row>
    <row r="493" spans="1:8" ht="13.5" customHeight="1">
      <c r="A493" s="104" t="s">
        <v>1776</v>
      </c>
      <c r="B493" s="105" t="s">
        <v>1777</v>
      </c>
      <c r="C493" s="110">
        <v>13</v>
      </c>
      <c r="D493" s="110"/>
      <c r="E493" s="113">
        <v>10</v>
      </c>
      <c r="F493" s="113">
        <v>3</v>
      </c>
      <c r="G493" s="152"/>
      <c r="H493" s="197"/>
    </row>
    <row r="494" spans="1:8" ht="13.5" customHeight="1">
      <c r="A494" s="104" t="s">
        <v>104</v>
      </c>
      <c r="B494" s="105" t="s">
        <v>1039</v>
      </c>
      <c r="C494" s="110"/>
      <c r="D494" s="110"/>
      <c r="E494" s="113"/>
      <c r="F494" s="113"/>
      <c r="G494" s="152"/>
      <c r="H494" s="197"/>
    </row>
    <row r="495" spans="1:8" ht="13.5" customHeight="1">
      <c r="A495" s="104" t="s">
        <v>104</v>
      </c>
      <c r="B495" s="105" t="s">
        <v>1040</v>
      </c>
      <c r="C495" s="111">
        <f>SUM(C461:C494)</f>
        <v>1301</v>
      </c>
      <c r="D495" s="111">
        <f>SUM(D461:D494)</f>
        <v>1</v>
      </c>
      <c r="E495" s="111">
        <f>SUM(E461:E494)</f>
        <v>917</v>
      </c>
      <c r="F495" s="111">
        <f>SUM(F461:F494)</f>
        <v>384</v>
      </c>
      <c r="G495" s="152"/>
      <c r="H495" s="197"/>
    </row>
    <row r="496" spans="1:8" ht="13.5" customHeight="1">
      <c r="A496" s="106" t="s">
        <v>104</v>
      </c>
      <c r="B496" s="107" t="s">
        <v>1778</v>
      </c>
      <c r="C496" s="110"/>
      <c r="D496" s="110"/>
      <c r="E496" s="113"/>
      <c r="F496" s="113"/>
      <c r="G496" s="113"/>
      <c r="H496" s="197">
        <v>1</v>
      </c>
    </row>
    <row r="497" spans="1:8" ht="13.5" customHeight="1">
      <c r="A497" s="104" t="s">
        <v>1779</v>
      </c>
      <c r="B497" s="105" t="s">
        <v>1780</v>
      </c>
      <c r="C497" s="110">
        <v>26</v>
      </c>
      <c r="D497" s="110"/>
      <c r="E497" s="113">
        <v>22</v>
      </c>
      <c r="F497" s="113">
        <v>4</v>
      </c>
      <c r="G497" s="152"/>
      <c r="H497" s="197"/>
    </row>
    <row r="498" spans="1:8" ht="13.5" customHeight="1">
      <c r="A498" s="104" t="s">
        <v>1781</v>
      </c>
      <c r="B498" s="105" t="s">
        <v>1782</v>
      </c>
      <c r="C498" s="110">
        <v>2</v>
      </c>
      <c r="D498" s="110"/>
      <c r="E498" s="113">
        <v>2</v>
      </c>
      <c r="F498" s="113"/>
      <c r="G498" s="152"/>
      <c r="H498" s="197"/>
    </row>
    <row r="499" spans="1:8" ht="13.5" customHeight="1">
      <c r="A499" s="104" t="s">
        <v>1783</v>
      </c>
      <c r="B499" s="105" t="s">
        <v>1784</v>
      </c>
      <c r="C499" s="110">
        <v>15</v>
      </c>
      <c r="D499" s="110"/>
      <c r="E499" s="113">
        <v>11</v>
      </c>
      <c r="F499" s="113">
        <v>4</v>
      </c>
      <c r="G499" s="152"/>
      <c r="H499" s="197"/>
    </row>
    <row r="500" spans="1:8" ht="13.5" customHeight="1">
      <c r="A500" s="104" t="s">
        <v>1785</v>
      </c>
      <c r="B500" s="105" t="s">
        <v>1786</v>
      </c>
      <c r="C500" s="110">
        <v>8</v>
      </c>
      <c r="D500" s="110"/>
      <c r="E500" s="113">
        <v>8</v>
      </c>
      <c r="F500" s="113"/>
      <c r="G500" s="152"/>
      <c r="H500" s="197"/>
    </row>
    <row r="501" spans="1:8" ht="13.5" customHeight="1">
      <c r="A501" s="104" t="s">
        <v>1787</v>
      </c>
      <c r="B501" s="105" t="s">
        <v>1788</v>
      </c>
      <c r="C501" s="110"/>
      <c r="D501" s="110"/>
      <c r="E501" s="113"/>
      <c r="F501" s="113"/>
      <c r="G501" s="152"/>
      <c r="H501" s="197"/>
    </row>
    <row r="502" spans="1:8" ht="13.5" customHeight="1">
      <c r="A502" s="104" t="s">
        <v>1789</v>
      </c>
      <c r="B502" s="105" t="s">
        <v>1790</v>
      </c>
      <c r="C502" s="110">
        <v>5</v>
      </c>
      <c r="D502" s="110"/>
      <c r="E502" s="113">
        <v>3</v>
      </c>
      <c r="F502" s="113">
        <v>2</v>
      </c>
      <c r="G502" s="152"/>
      <c r="H502" s="197"/>
    </row>
    <row r="503" spans="1:8" ht="13.5" customHeight="1">
      <c r="A503" s="104" t="s">
        <v>1791</v>
      </c>
      <c r="B503" s="105" t="s">
        <v>1792</v>
      </c>
      <c r="C503" s="110">
        <v>10</v>
      </c>
      <c r="D503" s="110"/>
      <c r="E503" s="113">
        <v>2</v>
      </c>
      <c r="F503" s="113">
        <v>8</v>
      </c>
      <c r="G503" s="152"/>
      <c r="H503" s="197"/>
    </row>
    <row r="504" spans="1:8" ht="13.5" customHeight="1">
      <c r="A504" s="104" t="s">
        <v>1793</v>
      </c>
      <c r="B504" s="105" t="s">
        <v>1794</v>
      </c>
      <c r="C504" s="110">
        <v>12</v>
      </c>
      <c r="D504" s="110"/>
      <c r="E504" s="113">
        <v>9</v>
      </c>
      <c r="F504" s="113">
        <v>3</v>
      </c>
      <c r="G504" s="152"/>
      <c r="H504" s="197"/>
    </row>
    <row r="505" spans="1:8" ht="13.5" customHeight="1">
      <c r="A505" s="104" t="s">
        <v>1795</v>
      </c>
      <c r="B505" s="105" t="s">
        <v>1796</v>
      </c>
      <c r="C505" s="110">
        <v>112</v>
      </c>
      <c r="D505" s="110"/>
      <c r="E505" s="113">
        <v>85</v>
      </c>
      <c r="F505" s="113">
        <v>27</v>
      </c>
      <c r="G505" s="152"/>
      <c r="H505" s="197"/>
    </row>
    <row r="506" spans="1:8" ht="13.5" customHeight="1">
      <c r="A506" s="104" t="s">
        <v>1797</v>
      </c>
      <c r="B506" s="105" t="s">
        <v>1798</v>
      </c>
      <c r="C506" s="110">
        <v>18</v>
      </c>
      <c r="D506" s="110"/>
      <c r="E506" s="113">
        <v>12</v>
      </c>
      <c r="F506" s="113">
        <v>6</v>
      </c>
      <c r="G506" s="152"/>
      <c r="H506" s="197"/>
    </row>
    <row r="507" spans="1:8" ht="13.5" customHeight="1">
      <c r="A507" s="104" t="s">
        <v>1799</v>
      </c>
      <c r="B507" s="105" t="s">
        <v>1800</v>
      </c>
      <c r="C507" s="110"/>
      <c r="D507" s="110"/>
      <c r="E507" s="113"/>
      <c r="F507" s="113"/>
      <c r="G507" s="152"/>
      <c r="H507" s="197"/>
    </row>
    <row r="508" spans="1:8" ht="13.5" customHeight="1">
      <c r="A508" s="104" t="s">
        <v>1801</v>
      </c>
      <c r="B508" s="105" t="s">
        <v>1802</v>
      </c>
      <c r="C508" s="110">
        <v>14</v>
      </c>
      <c r="D508" s="110"/>
      <c r="E508" s="113">
        <v>7</v>
      </c>
      <c r="F508" s="113">
        <v>7</v>
      </c>
      <c r="G508" s="152"/>
      <c r="H508" s="197"/>
    </row>
    <row r="509" spans="1:8" ht="13.5" customHeight="1">
      <c r="A509" s="104" t="s">
        <v>1803</v>
      </c>
      <c r="B509" s="105" t="s">
        <v>1804</v>
      </c>
      <c r="C509" s="110">
        <v>4</v>
      </c>
      <c r="D509" s="110"/>
      <c r="E509" s="113">
        <v>1</v>
      </c>
      <c r="F509" s="113">
        <v>3</v>
      </c>
      <c r="G509" s="152"/>
      <c r="H509" s="197"/>
    </row>
    <row r="510" spans="1:8" ht="13.5" customHeight="1">
      <c r="A510" s="104" t="s">
        <v>1805</v>
      </c>
      <c r="B510" s="105" t="s">
        <v>1806</v>
      </c>
      <c r="C510" s="110">
        <v>2</v>
      </c>
      <c r="D510" s="110"/>
      <c r="E510" s="113">
        <v>2</v>
      </c>
      <c r="F510" s="113"/>
      <c r="G510" s="152"/>
      <c r="H510" s="197"/>
    </row>
    <row r="511" spans="1:8" ht="13.5" customHeight="1">
      <c r="A511" s="104" t="s">
        <v>1807</v>
      </c>
      <c r="B511" s="105" t="s">
        <v>1808</v>
      </c>
      <c r="C511" s="110">
        <v>14</v>
      </c>
      <c r="D511" s="110"/>
      <c r="E511" s="113">
        <v>10</v>
      </c>
      <c r="F511" s="113">
        <v>4</v>
      </c>
      <c r="G511" s="152"/>
      <c r="H511" s="197"/>
    </row>
    <row r="512" spans="1:8" ht="13.5" customHeight="1">
      <c r="A512" s="104" t="s">
        <v>1809</v>
      </c>
      <c r="B512" s="105" t="s">
        <v>1810</v>
      </c>
      <c r="C512" s="110">
        <v>13</v>
      </c>
      <c r="D512" s="110"/>
      <c r="E512" s="113">
        <v>9</v>
      </c>
      <c r="F512" s="113">
        <v>4</v>
      </c>
      <c r="G512" s="152"/>
      <c r="H512" s="197"/>
    </row>
    <row r="513" spans="1:8" ht="13.5" customHeight="1">
      <c r="A513" s="104" t="s">
        <v>1811</v>
      </c>
      <c r="B513" s="105" t="s">
        <v>1812</v>
      </c>
      <c r="C513" s="110">
        <v>1</v>
      </c>
      <c r="D513" s="110"/>
      <c r="E513" s="113">
        <v>1</v>
      </c>
      <c r="F513" s="113"/>
      <c r="G513" s="152"/>
      <c r="H513" s="197"/>
    </row>
    <row r="514" spans="1:8" ht="13.5" customHeight="1">
      <c r="A514" s="104" t="s">
        <v>1813</v>
      </c>
      <c r="B514" s="105" t="s">
        <v>1814</v>
      </c>
      <c r="C514" s="110">
        <v>42</v>
      </c>
      <c r="D514" s="110"/>
      <c r="E514" s="113">
        <v>25</v>
      </c>
      <c r="F514" s="113">
        <v>17</v>
      </c>
      <c r="G514" s="152"/>
      <c r="H514" s="197"/>
    </row>
    <row r="515" spans="1:8" ht="13.5" customHeight="1">
      <c r="A515" s="104" t="s">
        <v>1815</v>
      </c>
      <c r="B515" s="105" t="s">
        <v>1816</v>
      </c>
      <c r="C515" s="110">
        <v>5</v>
      </c>
      <c r="D515" s="110"/>
      <c r="E515" s="113">
        <v>4</v>
      </c>
      <c r="F515" s="113">
        <v>1</v>
      </c>
      <c r="G515" s="152"/>
      <c r="H515" s="197"/>
    </row>
    <row r="516" spans="1:8" ht="13.5" customHeight="1">
      <c r="A516" s="104" t="s">
        <v>1817</v>
      </c>
      <c r="B516" s="105" t="s">
        <v>1818</v>
      </c>
      <c r="C516" s="110">
        <v>19</v>
      </c>
      <c r="D516" s="110"/>
      <c r="E516" s="113">
        <v>17</v>
      </c>
      <c r="F516" s="113">
        <v>2</v>
      </c>
      <c r="G516" s="152"/>
      <c r="H516" s="197"/>
    </row>
    <row r="517" spans="1:8" ht="13.5" customHeight="1">
      <c r="A517" s="104" t="s">
        <v>1819</v>
      </c>
      <c r="B517" s="105" t="s">
        <v>1820</v>
      </c>
      <c r="C517" s="110">
        <v>3</v>
      </c>
      <c r="D517" s="110"/>
      <c r="E517" s="113">
        <v>3</v>
      </c>
      <c r="F517" s="113"/>
      <c r="G517" s="152"/>
      <c r="H517" s="197"/>
    </row>
    <row r="518" spans="1:8" ht="13.5" customHeight="1">
      <c r="A518" s="104" t="s">
        <v>1821</v>
      </c>
      <c r="B518" s="105" t="s">
        <v>1822</v>
      </c>
      <c r="C518" s="110">
        <v>478</v>
      </c>
      <c r="D518" s="110"/>
      <c r="E518" s="113">
        <v>333</v>
      </c>
      <c r="F518" s="113">
        <v>145</v>
      </c>
      <c r="G518" s="152"/>
      <c r="H518" s="197"/>
    </row>
    <row r="519" spans="1:8" ht="13.5" customHeight="1">
      <c r="A519" s="104" t="s">
        <v>1823</v>
      </c>
      <c r="B519" s="105" t="s">
        <v>1824</v>
      </c>
      <c r="C519" s="110"/>
      <c r="D519" s="110"/>
      <c r="E519" s="113"/>
      <c r="F519" s="113"/>
      <c r="G519" s="152"/>
      <c r="H519" s="197"/>
    </row>
    <row r="520" spans="1:8" ht="13.5" customHeight="1">
      <c r="A520" s="104" t="s">
        <v>1825</v>
      </c>
      <c r="B520" s="105" t="s">
        <v>1826</v>
      </c>
      <c r="C520" s="110">
        <v>12</v>
      </c>
      <c r="D520" s="110"/>
      <c r="E520" s="113">
        <v>9</v>
      </c>
      <c r="F520" s="113">
        <v>3</v>
      </c>
      <c r="G520" s="152"/>
      <c r="H520" s="197"/>
    </row>
    <row r="521" spans="1:8" ht="13.5" customHeight="1">
      <c r="A521" s="104" t="s">
        <v>1827</v>
      </c>
      <c r="B521" s="105" t="s">
        <v>1828</v>
      </c>
      <c r="C521" s="110">
        <v>2</v>
      </c>
      <c r="D521" s="110"/>
      <c r="E521" s="113">
        <v>2</v>
      </c>
      <c r="F521" s="113"/>
      <c r="G521" s="152"/>
      <c r="H521" s="197"/>
    </row>
    <row r="522" spans="1:8" ht="13.5" customHeight="1">
      <c r="A522" s="104" t="s">
        <v>1829</v>
      </c>
      <c r="B522" s="105" t="s">
        <v>1830</v>
      </c>
      <c r="C522" s="110">
        <v>7</v>
      </c>
      <c r="D522" s="110"/>
      <c r="E522" s="113">
        <v>6</v>
      </c>
      <c r="F522" s="113">
        <v>1</v>
      </c>
      <c r="G522" s="152"/>
      <c r="H522" s="197"/>
    </row>
    <row r="523" spans="1:8" ht="13.5" customHeight="1">
      <c r="A523" s="104" t="s">
        <v>1831</v>
      </c>
      <c r="B523" s="105" t="s">
        <v>1832</v>
      </c>
      <c r="C523" s="110">
        <v>1</v>
      </c>
      <c r="D523" s="110"/>
      <c r="E523" s="113">
        <v>1</v>
      </c>
      <c r="F523" s="113"/>
      <c r="G523" s="152"/>
      <c r="H523" s="197"/>
    </row>
    <row r="524" spans="1:8" ht="13.5" customHeight="1">
      <c r="A524" s="104" t="s">
        <v>1833</v>
      </c>
      <c r="B524" s="105" t="s">
        <v>1834</v>
      </c>
      <c r="C524" s="110">
        <v>11</v>
      </c>
      <c r="D524" s="110"/>
      <c r="E524" s="113">
        <v>9</v>
      </c>
      <c r="F524" s="113">
        <v>2</v>
      </c>
      <c r="G524" s="152"/>
      <c r="H524" s="197"/>
    </row>
    <row r="525" spans="1:8" ht="13.5" customHeight="1">
      <c r="A525" s="104" t="s">
        <v>1835</v>
      </c>
      <c r="B525" s="105" t="s">
        <v>1836</v>
      </c>
      <c r="C525" s="110"/>
      <c r="D525" s="110"/>
      <c r="E525" s="113"/>
      <c r="F525" s="113"/>
      <c r="G525" s="152"/>
      <c r="H525" s="197"/>
    </row>
    <row r="526" spans="1:8" ht="13.5" customHeight="1">
      <c r="A526" s="104" t="s">
        <v>1837</v>
      </c>
      <c r="B526" s="105" t="s">
        <v>1838</v>
      </c>
      <c r="C526" s="110"/>
      <c r="D526" s="110"/>
      <c r="E526" s="113"/>
      <c r="F526" s="113"/>
      <c r="G526" s="152"/>
      <c r="H526" s="197"/>
    </row>
    <row r="527" spans="1:8" ht="13.5" customHeight="1">
      <c r="A527" s="104" t="s">
        <v>1839</v>
      </c>
      <c r="B527" s="105" t="s">
        <v>1840</v>
      </c>
      <c r="C527" s="110">
        <v>3</v>
      </c>
      <c r="D527" s="110"/>
      <c r="E527" s="113">
        <v>2</v>
      </c>
      <c r="F527" s="113">
        <v>1</v>
      </c>
      <c r="G527" s="152"/>
      <c r="H527" s="197"/>
    </row>
    <row r="528" spans="1:8" ht="13.5" customHeight="1">
      <c r="A528" s="104" t="s">
        <v>104</v>
      </c>
      <c r="B528" s="105" t="s">
        <v>1039</v>
      </c>
      <c r="C528" s="110">
        <v>40</v>
      </c>
      <c r="D528" s="110"/>
      <c r="E528" s="113">
        <v>28</v>
      </c>
      <c r="F528" s="113">
        <v>12</v>
      </c>
      <c r="G528" s="152"/>
      <c r="H528" s="197"/>
    </row>
    <row r="529" spans="1:8" ht="13.5" customHeight="1">
      <c r="A529" s="104" t="s">
        <v>104</v>
      </c>
      <c r="B529" s="105" t="s">
        <v>1040</v>
      </c>
      <c r="C529" s="111">
        <f>SUM(C497:C528)</f>
        <v>879</v>
      </c>
      <c r="D529" s="111">
        <f>SUM(D497:D528)</f>
        <v>0</v>
      </c>
      <c r="E529" s="111">
        <f>SUM(E497:E528)</f>
        <v>623</v>
      </c>
      <c r="F529" s="111">
        <f>SUM(F497:F528)</f>
        <v>256</v>
      </c>
      <c r="G529" s="152"/>
      <c r="H529" s="197"/>
    </row>
    <row r="530" spans="1:8" ht="13.5" customHeight="1">
      <c r="A530" s="106" t="s">
        <v>104</v>
      </c>
      <c r="B530" s="107" t="s">
        <v>1841</v>
      </c>
      <c r="C530" s="110"/>
      <c r="D530" s="110"/>
      <c r="E530" s="113"/>
      <c r="F530" s="113"/>
      <c r="G530" s="113"/>
      <c r="H530" s="197">
        <v>1</v>
      </c>
    </row>
    <row r="531" spans="1:8" ht="13.5" customHeight="1">
      <c r="A531" s="104" t="s">
        <v>1842</v>
      </c>
      <c r="B531" s="105" t="s">
        <v>1843</v>
      </c>
      <c r="C531" s="110">
        <v>7</v>
      </c>
      <c r="D531" s="110"/>
      <c r="E531" s="113">
        <v>6</v>
      </c>
      <c r="F531" s="113">
        <v>1</v>
      </c>
      <c r="G531" s="152"/>
      <c r="H531" s="197"/>
    </row>
    <row r="532" spans="1:8" ht="13.5" customHeight="1">
      <c r="A532" s="104" t="s">
        <v>1844</v>
      </c>
      <c r="B532" s="105" t="s">
        <v>1845</v>
      </c>
      <c r="C532" s="110">
        <v>5</v>
      </c>
      <c r="D532" s="110"/>
      <c r="E532" s="113">
        <v>2</v>
      </c>
      <c r="F532" s="113">
        <v>3</v>
      </c>
      <c r="G532" s="152"/>
      <c r="H532" s="197"/>
    </row>
    <row r="533" spans="1:8" ht="13.5" customHeight="1">
      <c r="A533" s="104" t="s">
        <v>1846</v>
      </c>
      <c r="B533" s="105" t="s">
        <v>1847</v>
      </c>
      <c r="C533" s="110">
        <v>1</v>
      </c>
      <c r="D533" s="110"/>
      <c r="E533" s="113">
        <v>1</v>
      </c>
      <c r="F533" s="113"/>
      <c r="G533" s="152"/>
      <c r="H533" s="197"/>
    </row>
    <row r="534" spans="1:8" ht="13.5" customHeight="1">
      <c r="A534" s="104" t="s">
        <v>1848</v>
      </c>
      <c r="B534" s="105" t="s">
        <v>1849</v>
      </c>
      <c r="C534" s="110"/>
      <c r="D534" s="110"/>
      <c r="E534" s="113"/>
      <c r="F534" s="113"/>
      <c r="G534" s="152"/>
      <c r="H534" s="197"/>
    </row>
    <row r="535" spans="1:8" ht="13.5" customHeight="1">
      <c r="A535" s="104" t="s">
        <v>1850</v>
      </c>
      <c r="B535" s="105" t="s">
        <v>1851</v>
      </c>
      <c r="C535" s="110">
        <v>18</v>
      </c>
      <c r="D535" s="110"/>
      <c r="E535" s="113">
        <v>14</v>
      </c>
      <c r="F535" s="113">
        <v>4</v>
      </c>
      <c r="G535" s="152"/>
      <c r="H535" s="197"/>
    </row>
    <row r="536" spans="1:8" ht="13.5" customHeight="1">
      <c r="A536" s="104" t="s">
        <v>1852</v>
      </c>
      <c r="B536" s="105" t="s">
        <v>1853</v>
      </c>
      <c r="C536" s="110">
        <v>7</v>
      </c>
      <c r="D536" s="110"/>
      <c r="E536" s="113">
        <v>6</v>
      </c>
      <c r="F536" s="113">
        <v>1</v>
      </c>
      <c r="G536" s="152"/>
      <c r="H536" s="197"/>
    </row>
    <row r="537" spans="1:8" ht="13.5" customHeight="1">
      <c r="A537" s="104" t="s">
        <v>1854</v>
      </c>
      <c r="B537" s="105" t="s">
        <v>1855</v>
      </c>
      <c r="C537" s="110">
        <v>6</v>
      </c>
      <c r="D537" s="110"/>
      <c r="E537" s="113">
        <v>5</v>
      </c>
      <c r="F537" s="113">
        <v>1</v>
      </c>
      <c r="G537" s="152"/>
      <c r="H537" s="197"/>
    </row>
    <row r="538" spans="1:8" ht="13.5" customHeight="1">
      <c r="A538" s="104" t="s">
        <v>1856</v>
      </c>
      <c r="B538" s="105" t="s">
        <v>1857</v>
      </c>
      <c r="C538" s="110">
        <v>8</v>
      </c>
      <c r="D538" s="110"/>
      <c r="E538" s="113">
        <v>4</v>
      </c>
      <c r="F538" s="113">
        <v>4</v>
      </c>
      <c r="G538" s="152"/>
      <c r="H538" s="197"/>
    </row>
    <row r="539" spans="1:8" ht="13.5" customHeight="1">
      <c r="A539" s="104" t="s">
        <v>1858</v>
      </c>
      <c r="B539" s="105" t="s">
        <v>1859</v>
      </c>
      <c r="C539" s="110">
        <v>1</v>
      </c>
      <c r="D539" s="110"/>
      <c r="E539" s="113">
        <v>1</v>
      </c>
      <c r="F539" s="113"/>
      <c r="G539" s="152"/>
      <c r="H539" s="197"/>
    </row>
    <row r="540" spans="1:8" ht="13.5" customHeight="1">
      <c r="A540" s="104" t="s">
        <v>1860</v>
      </c>
      <c r="B540" s="105" t="s">
        <v>1861</v>
      </c>
      <c r="C540" s="110">
        <v>7</v>
      </c>
      <c r="D540" s="110"/>
      <c r="E540" s="113">
        <v>7</v>
      </c>
      <c r="F540" s="113"/>
      <c r="G540" s="152"/>
      <c r="H540" s="197"/>
    </row>
    <row r="541" spans="1:8" ht="13.5" customHeight="1">
      <c r="A541" s="104" t="s">
        <v>1862</v>
      </c>
      <c r="B541" s="105" t="s">
        <v>1863</v>
      </c>
      <c r="C541" s="110">
        <v>5</v>
      </c>
      <c r="D541" s="110"/>
      <c r="E541" s="113">
        <v>4</v>
      </c>
      <c r="F541" s="113">
        <v>1</v>
      </c>
      <c r="G541" s="152"/>
      <c r="H541" s="197"/>
    </row>
    <row r="542" spans="1:8" ht="13.5" customHeight="1">
      <c r="A542" s="104" t="s">
        <v>1864</v>
      </c>
      <c r="B542" s="105" t="s">
        <v>1865</v>
      </c>
      <c r="C542" s="110">
        <v>3</v>
      </c>
      <c r="D542" s="110"/>
      <c r="E542" s="113">
        <v>3</v>
      </c>
      <c r="F542" s="113"/>
      <c r="G542" s="152"/>
      <c r="H542" s="197"/>
    </row>
    <row r="543" spans="1:8" ht="13.5" customHeight="1">
      <c r="A543" s="104" t="s">
        <v>1866</v>
      </c>
      <c r="B543" s="105" t="s">
        <v>1867</v>
      </c>
      <c r="C543" s="110">
        <v>4</v>
      </c>
      <c r="D543" s="110"/>
      <c r="E543" s="113">
        <v>2</v>
      </c>
      <c r="F543" s="113">
        <v>2</v>
      </c>
      <c r="G543" s="152"/>
      <c r="H543" s="197"/>
    </row>
    <row r="544" spans="1:8" ht="13.5" customHeight="1">
      <c r="A544" s="104" t="s">
        <v>1868</v>
      </c>
      <c r="B544" s="105" t="s">
        <v>1869</v>
      </c>
      <c r="C544" s="110">
        <v>3</v>
      </c>
      <c r="D544" s="110"/>
      <c r="E544" s="113">
        <v>1</v>
      </c>
      <c r="F544" s="113">
        <v>2</v>
      </c>
      <c r="G544" s="152"/>
      <c r="H544" s="197"/>
    </row>
    <row r="545" spans="1:8" ht="13.5" customHeight="1">
      <c r="A545" s="104" t="s">
        <v>1870</v>
      </c>
      <c r="B545" s="105" t="s">
        <v>1871</v>
      </c>
      <c r="C545" s="110">
        <v>181</v>
      </c>
      <c r="D545" s="110"/>
      <c r="E545" s="113">
        <v>118</v>
      </c>
      <c r="F545" s="113">
        <v>63</v>
      </c>
      <c r="G545" s="152"/>
      <c r="H545" s="197"/>
    </row>
    <row r="546" spans="1:8" ht="13.5" customHeight="1">
      <c r="A546" s="104" t="s">
        <v>1872</v>
      </c>
      <c r="B546" s="105" t="s">
        <v>1873</v>
      </c>
      <c r="C546" s="110">
        <v>10</v>
      </c>
      <c r="D546" s="110"/>
      <c r="E546" s="113">
        <v>7</v>
      </c>
      <c r="F546" s="113">
        <v>3</v>
      </c>
      <c r="G546" s="152"/>
      <c r="H546" s="197"/>
    </row>
    <row r="547" spans="1:8" ht="13.5" customHeight="1">
      <c r="A547" s="104" t="s">
        <v>1874</v>
      </c>
      <c r="B547" s="105" t="s">
        <v>1875</v>
      </c>
      <c r="C547" s="110">
        <v>21</v>
      </c>
      <c r="D547" s="110"/>
      <c r="E547" s="113">
        <v>12</v>
      </c>
      <c r="F547" s="113">
        <v>9</v>
      </c>
      <c r="G547" s="152"/>
      <c r="H547" s="197"/>
    </row>
    <row r="548" spans="1:8" ht="13.5" customHeight="1">
      <c r="A548" s="104" t="s">
        <v>1876</v>
      </c>
      <c r="B548" s="105" t="s">
        <v>1877</v>
      </c>
      <c r="C548" s="110">
        <v>33</v>
      </c>
      <c r="D548" s="110"/>
      <c r="E548" s="113">
        <v>21</v>
      </c>
      <c r="F548" s="113">
        <v>12</v>
      </c>
      <c r="G548" s="152"/>
      <c r="H548" s="197"/>
    </row>
    <row r="549" spans="1:8" ht="13.5" customHeight="1">
      <c r="A549" s="104" t="s">
        <v>104</v>
      </c>
      <c r="B549" s="105" t="s">
        <v>1039</v>
      </c>
      <c r="C549" s="110"/>
      <c r="D549" s="110"/>
      <c r="E549" s="113"/>
      <c r="F549" s="113"/>
      <c r="G549" s="152"/>
      <c r="H549" s="197"/>
    </row>
    <row r="550" spans="1:8" ht="13.5" customHeight="1">
      <c r="A550" s="104" t="s">
        <v>104</v>
      </c>
      <c r="B550" s="105" t="s">
        <v>1040</v>
      </c>
      <c r="C550" s="111">
        <f>SUM(C531:C549)</f>
        <v>320</v>
      </c>
      <c r="D550" s="111">
        <f>SUM(D531:D549)</f>
        <v>0</v>
      </c>
      <c r="E550" s="111">
        <f>SUM(E531:E549)</f>
        <v>214</v>
      </c>
      <c r="F550" s="111">
        <f>SUM(F531:F549)</f>
        <v>106</v>
      </c>
      <c r="G550" s="152"/>
      <c r="H550" s="197"/>
    </row>
    <row r="551" spans="1:8" ht="13.5" customHeight="1">
      <c r="A551" s="106" t="s">
        <v>104</v>
      </c>
      <c r="B551" s="107" t="s">
        <v>1878</v>
      </c>
      <c r="C551" s="110"/>
      <c r="D551" s="110"/>
      <c r="E551" s="113"/>
      <c r="F551" s="113"/>
      <c r="G551" s="113"/>
      <c r="H551" s="197">
        <v>1</v>
      </c>
    </row>
    <row r="552" spans="1:8" ht="13.5" customHeight="1">
      <c r="A552" s="104" t="s">
        <v>1879</v>
      </c>
      <c r="B552" s="105" t="s">
        <v>1880</v>
      </c>
      <c r="C552" s="110">
        <v>8</v>
      </c>
      <c r="D552" s="110"/>
      <c r="E552" s="113">
        <v>6</v>
      </c>
      <c r="F552" s="113">
        <v>2</v>
      </c>
      <c r="G552" s="152"/>
      <c r="H552" s="197"/>
    </row>
    <row r="553" spans="1:8" ht="13.5" customHeight="1">
      <c r="A553" s="104" t="s">
        <v>1881</v>
      </c>
      <c r="B553" s="105" t="s">
        <v>1882</v>
      </c>
      <c r="C553" s="110"/>
      <c r="D553" s="110"/>
      <c r="E553" s="113"/>
      <c r="F553" s="113"/>
      <c r="G553" s="152"/>
      <c r="H553" s="197"/>
    </row>
    <row r="554" spans="1:8" ht="13.5" customHeight="1">
      <c r="A554" s="104" t="s">
        <v>1883</v>
      </c>
      <c r="B554" s="105" t="s">
        <v>1884</v>
      </c>
      <c r="C554" s="110"/>
      <c r="D554" s="110"/>
      <c r="E554" s="113"/>
      <c r="F554" s="113"/>
      <c r="G554" s="152"/>
      <c r="H554" s="197"/>
    </row>
    <row r="555" spans="1:8" ht="13.5" customHeight="1">
      <c r="A555" s="104" t="s">
        <v>1885</v>
      </c>
      <c r="B555" s="105" t="s">
        <v>1886</v>
      </c>
      <c r="C555" s="110">
        <v>2</v>
      </c>
      <c r="D555" s="110"/>
      <c r="E555" s="113">
        <v>2</v>
      </c>
      <c r="F555" s="113"/>
      <c r="G555" s="152"/>
      <c r="H555" s="197"/>
    </row>
    <row r="556" spans="1:8" ht="13.5" customHeight="1">
      <c r="A556" s="104" t="s">
        <v>1887</v>
      </c>
      <c r="B556" s="105" t="s">
        <v>1888</v>
      </c>
      <c r="C556" s="110">
        <v>181</v>
      </c>
      <c r="D556" s="110"/>
      <c r="E556" s="113">
        <v>150</v>
      </c>
      <c r="F556" s="113">
        <v>31</v>
      </c>
      <c r="G556" s="152"/>
      <c r="H556" s="197"/>
    </row>
    <row r="557" spans="1:8" ht="13.5" customHeight="1">
      <c r="A557" s="104" t="s">
        <v>1889</v>
      </c>
      <c r="B557" s="105" t="s">
        <v>1890</v>
      </c>
      <c r="C557" s="110">
        <v>128</v>
      </c>
      <c r="D557" s="110"/>
      <c r="E557" s="113">
        <v>103</v>
      </c>
      <c r="F557" s="113">
        <v>25</v>
      </c>
      <c r="G557" s="152"/>
      <c r="H557" s="197"/>
    </row>
    <row r="558" spans="1:8" ht="13.5" customHeight="1">
      <c r="A558" s="104" t="s">
        <v>1891</v>
      </c>
      <c r="B558" s="105" t="s">
        <v>1892</v>
      </c>
      <c r="C558" s="110">
        <v>24</v>
      </c>
      <c r="D558" s="110"/>
      <c r="E558" s="113">
        <v>22</v>
      </c>
      <c r="F558" s="113">
        <v>2</v>
      </c>
      <c r="G558" s="152"/>
      <c r="H558" s="197"/>
    </row>
    <row r="559" spans="1:8" ht="13.5" customHeight="1">
      <c r="A559" s="104" t="s">
        <v>1893</v>
      </c>
      <c r="B559" s="105" t="s">
        <v>1894</v>
      </c>
      <c r="C559" s="110">
        <v>2</v>
      </c>
      <c r="D559" s="110"/>
      <c r="E559" s="113">
        <v>2</v>
      </c>
      <c r="F559" s="113"/>
      <c r="G559" s="152"/>
      <c r="H559" s="197"/>
    </row>
    <row r="560" spans="1:8" ht="13.5" customHeight="1">
      <c r="A560" s="104" t="s">
        <v>1895</v>
      </c>
      <c r="B560" s="105" t="s">
        <v>1896</v>
      </c>
      <c r="C560" s="110">
        <v>8</v>
      </c>
      <c r="D560" s="110"/>
      <c r="E560" s="113">
        <v>6</v>
      </c>
      <c r="F560" s="113">
        <v>2</v>
      </c>
      <c r="G560" s="152"/>
      <c r="H560" s="197"/>
    </row>
    <row r="561" spans="1:8" ht="13.5" customHeight="1">
      <c r="A561" s="104" t="s">
        <v>1897</v>
      </c>
      <c r="B561" s="105" t="s">
        <v>1898</v>
      </c>
      <c r="C561" s="110">
        <v>23</v>
      </c>
      <c r="D561" s="110"/>
      <c r="E561" s="113">
        <v>15</v>
      </c>
      <c r="F561" s="113">
        <v>8</v>
      </c>
      <c r="G561" s="152"/>
      <c r="H561" s="197"/>
    </row>
    <row r="562" spans="1:8" ht="13.5" customHeight="1">
      <c r="A562" s="104" t="s">
        <v>1899</v>
      </c>
      <c r="B562" s="105" t="s">
        <v>1900</v>
      </c>
      <c r="C562" s="110"/>
      <c r="D562" s="110"/>
      <c r="E562" s="113"/>
      <c r="F562" s="113"/>
      <c r="G562" s="152"/>
      <c r="H562" s="197"/>
    </row>
    <row r="563" spans="1:8" ht="13.5" customHeight="1">
      <c r="A563" s="104" t="s">
        <v>1901</v>
      </c>
      <c r="B563" s="105" t="s">
        <v>1902</v>
      </c>
      <c r="C563" s="110"/>
      <c r="D563" s="110"/>
      <c r="E563" s="113"/>
      <c r="F563" s="113"/>
      <c r="G563" s="152"/>
      <c r="H563" s="197"/>
    </row>
    <row r="564" spans="1:8" ht="13.5" customHeight="1">
      <c r="A564" s="104" t="s">
        <v>1903</v>
      </c>
      <c r="B564" s="105" t="s">
        <v>1904</v>
      </c>
      <c r="C564" s="110">
        <v>28</v>
      </c>
      <c r="D564" s="110"/>
      <c r="E564" s="113">
        <v>23</v>
      </c>
      <c r="F564" s="113">
        <v>5</v>
      </c>
      <c r="G564" s="152"/>
      <c r="H564" s="197"/>
    </row>
    <row r="565" spans="1:8" ht="13.5" customHeight="1">
      <c r="A565" s="104" t="s">
        <v>1905</v>
      </c>
      <c r="B565" s="105" t="s">
        <v>1906</v>
      </c>
      <c r="C565" s="110">
        <v>1</v>
      </c>
      <c r="D565" s="110"/>
      <c r="E565" s="113">
        <v>1</v>
      </c>
      <c r="F565" s="113"/>
      <c r="G565" s="152"/>
      <c r="H565" s="197"/>
    </row>
    <row r="566" spans="1:8" ht="13.5" customHeight="1">
      <c r="A566" s="104" t="s">
        <v>1907</v>
      </c>
      <c r="B566" s="105" t="s">
        <v>1908</v>
      </c>
      <c r="C566" s="110">
        <v>20</v>
      </c>
      <c r="D566" s="110"/>
      <c r="E566" s="113">
        <v>15</v>
      </c>
      <c r="F566" s="113">
        <v>5</v>
      </c>
      <c r="G566" s="152"/>
      <c r="H566" s="197"/>
    </row>
    <row r="567" spans="1:8" ht="13.5" customHeight="1">
      <c r="A567" s="104" t="s">
        <v>1909</v>
      </c>
      <c r="B567" s="105" t="s">
        <v>1910</v>
      </c>
      <c r="C567" s="110"/>
      <c r="D567" s="110"/>
      <c r="E567" s="113"/>
      <c r="F567" s="113"/>
      <c r="G567" s="152"/>
      <c r="H567" s="197"/>
    </row>
    <row r="568" spans="1:8" ht="13.5" customHeight="1">
      <c r="A568" s="104" t="s">
        <v>1911</v>
      </c>
      <c r="B568" s="105" t="s">
        <v>1912</v>
      </c>
      <c r="C568" s="110"/>
      <c r="D568" s="110"/>
      <c r="E568" s="113"/>
      <c r="F568" s="113"/>
      <c r="G568" s="152"/>
      <c r="H568" s="197"/>
    </row>
    <row r="569" spans="1:8" ht="13.5" customHeight="1">
      <c r="A569" s="104" t="s">
        <v>1913</v>
      </c>
      <c r="B569" s="105" t="s">
        <v>1914</v>
      </c>
      <c r="C569" s="110">
        <v>2</v>
      </c>
      <c r="D569" s="110"/>
      <c r="E569" s="113"/>
      <c r="F569" s="113">
        <v>2</v>
      </c>
      <c r="G569" s="152"/>
      <c r="H569" s="197"/>
    </row>
    <row r="570" spans="1:8" ht="13.5" customHeight="1">
      <c r="A570" s="104" t="s">
        <v>1915</v>
      </c>
      <c r="B570" s="105" t="s">
        <v>1916</v>
      </c>
      <c r="C570" s="110">
        <v>14</v>
      </c>
      <c r="D570" s="110"/>
      <c r="E570" s="113">
        <v>11</v>
      </c>
      <c r="F570" s="113">
        <v>3</v>
      </c>
      <c r="G570" s="152"/>
      <c r="H570" s="197"/>
    </row>
    <row r="571" spans="1:8" ht="13.5" customHeight="1">
      <c r="A571" s="104" t="s">
        <v>1917</v>
      </c>
      <c r="B571" s="105" t="s">
        <v>1918</v>
      </c>
      <c r="C571" s="110"/>
      <c r="D571" s="110"/>
      <c r="E571" s="113"/>
      <c r="F571" s="113"/>
      <c r="G571" s="152"/>
      <c r="H571" s="197"/>
    </row>
    <row r="572" spans="1:8" ht="13.5" customHeight="1">
      <c r="A572" s="104" t="s">
        <v>104</v>
      </c>
      <c r="B572" s="105" t="s">
        <v>1039</v>
      </c>
      <c r="C572" s="110"/>
      <c r="D572" s="110"/>
      <c r="E572" s="113"/>
      <c r="F572" s="113"/>
      <c r="G572" s="152"/>
      <c r="H572" s="197"/>
    </row>
    <row r="573" spans="1:8" ht="13.5" customHeight="1">
      <c r="A573" s="104" t="s">
        <v>104</v>
      </c>
      <c r="B573" s="105" t="s">
        <v>1040</v>
      </c>
      <c r="C573" s="111">
        <f>SUM(C552:C572)</f>
        <v>441</v>
      </c>
      <c r="D573" s="111">
        <f>SUM(D552:D572)</f>
        <v>0</v>
      </c>
      <c r="E573" s="111">
        <f>SUM(E552:E572)</f>
        <v>356</v>
      </c>
      <c r="F573" s="111">
        <f>SUM(F552:F572)</f>
        <v>85</v>
      </c>
      <c r="G573" s="152"/>
      <c r="H573" s="197"/>
    </row>
    <row r="574" spans="1:8" ht="13.5" customHeight="1">
      <c r="A574" s="106" t="s">
        <v>104</v>
      </c>
      <c r="B574" s="107" t="s">
        <v>1919</v>
      </c>
      <c r="C574" s="110"/>
      <c r="D574" s="110"/>
      <c r="E574" s="113"/>
      <c r="F574" s="113"/>
      <c r="G574" s="113"/>
      <c r="H574" s="197">
        <v>1</v>
      </c>
    </row>
    <row r="575" spans="1:8" ht="13.5" customHeight="1">
      <c r="A575" s="104" t="s">
        <v>1920</v>
      </c>
      <c r="B575" s="105" t="s">
        <v>1921</v>
      </c>
      <c r="C575" s="110">
        <v>3</v>
      </c>
      <c r="D575" s="110">
        <v>1</v>
      </c>
      <c r="E575" s="113">
        <v>1</v>
      </c>
      <c r="F575" s="113">
        <v>2</v>
      </c>
      <c r="G575" s="152"/>
      <c r="H575" s="197"/>
    </row>
    <row r="576" spans="1:8" ht="13.5" customHeight="1">
      <c r="A576" s="104" t="s">
        <v>1922</v>
      </c>
      <c r="B576" s="105" t="s">
        <v>1923</v>
      </c>
      <c r="C576" s="110">
        <v>4</v>
      </c>
      <c r="D576" s="110"/>
      <c r="E576" s="113">
        <v>2</v>
      </c>
      <c r="F576" s="113">
        <v>2</v>
      </c>
      <c r="G576" s="152"/>
      <c r="H576" s="197"/>
    </row>
    <row r="577" spans="1:8" ht="13.5" customHeight="1">
      <c r="A577" s="104" t="s">
        <v>1924</v>
      </c>
      <c r="B577" s="105" t="s">
        <v>1925</v>
      </c>
      <c r="C577" s="110">
        <v>5</v>
      </c>
      <c r="D577" s="110">
        <v>2</v>
      </c>
      <c r="E577" s="113">
        <v>5</v>
      </c>
      <c r="F577" s="113"/>
      <c r="G577" s="152"/>
      <c r="H577" s="197"/>
    </row>
    <row r="578" spans="1:8" ht="13.5" customHeight="1">
      <c r="A578" s="104" t="s">
        <v>1926</v>
      </c>
      <c r="B578" s="105" t="s">
        <v>1927</v>
      </c>
      <c r="C578" s="110">
        <v>2</v>
      </c>
      <c r="D578" s="110"/>
      <c r="E578" s="113">
        <v>1</v>
      </c>
      <c r="F578" s="113">
        <v>1</v>
      </c>
      <c r="G578" s="152"/>
      <c r="H578" s="197"/>
    </row>
    <row r="579" spans="1:8" ht="13.5" customHeight="1">
      <c r="A579" s="104" t="s">
        <v>1928</v>
      </c>
      <c r="B579" s="105" t="s">
        <v>1929</v>
      </c>
      <c r="C579" s="110"/>
      <c r="D579" s="110"/>
      <c r="E579" s="113"/>
      <c r="F579" s="113"/>
      <c r="G579" s="152"/>
      <c r="H579" s="197"/>
    </row>
    <row r="580" spans="1:8" ht="13.5" customHeight="1">
      <c r="A580" s="104" t="s">
        <v>1930</v>
      </c>
      <c r="B580" s="105" t="s">
        <v>1931</v>
      </c>
      <c r="C580" s="110">
        <v>9</v>
      </c>
      <c r="D580" s="110">
        <v>3</v>
      </c>
      <c r="E580" s="113">
        <v>6</v>
      </c>
      <c r="F580" s="113">
        <v>3</v>
      </c>
      <c r="G580" s="152"/>
      <c r="H580" s="197"/>
    </row>
    <row r="581" spans="1:8" ht="13.5" customHeight="1">
      <c r="A581" s="104" t="s">
        <v>1932</v>
      </c>
      <c r="B581" s="105" t="s">
        <v>1933</v>
      </c>
      <c r="C581" s="110">
        <v>5</v>
      </c>
      <c r="D581" s="110">
        <v>1</v>
      </c>
      <c r="E581" s="113">
        <v>4</v>
      </c>
      <c r="F581" s="113">
        <v>1</v>
      </c>
      <c r="G581" s="152"/>
      <c r="H581" s="197"/>
    </row>
    <row r="582" spans="1:8" ht="13.5" customHeight="1">
      <c r="A582" s="104" t="s">
        <v>1934</v>
      </c>
      <c r="B582" s="105" t="s">
        <v>1935</v>
      </c>
      <c r="C582" s="110"/>
      <c r="D582" s="110"/>
      <c r="E582" s="113"/>
      <c r="F582" s="113"/>
      <c r="G582" s="152"/>
      <c r="H582" s="197"/>
    </row>
    <row r="583" spans="1:8" ht="13.5" customHeight="1">
      <c r="A583" s="104" t="s">
        <v>1936</v>
      </c>
      <c r="B583" s="105" t="s">
        <v>1937</v>
      </c>
      <c r="C583" s="110">
        <v>12</v>
      </c>
      <c r="D583" s="110">
        <v>4</v>
      </c>
      <c r="E583" s="113">
        <v>10</v>
      </c>
      <c r="F583" s="113">
        <v>2</v>
      </c>
      <c r="G583" s="152"/>
      <c r="H583" s="197"/>
    </row>
    <row r="584" spans="1:8" ht="13.5" customHeight="1">
      <c r="A584" s="104" t="s">
        <v>1938</v>
      </c>
      <c r="B584" s="105" t="s">
        <v>1939</v>
      </c>
      <c r="C584" s="110">
        <v>4</v>
      </c>
      <c r="D584" s="110">
        <v>2</v>
      </c>
      <c r="E584" s="113">
        <v>2</v>
      </c>
      <c r="F584" s="113">
        <v>2</v>
      </c>
      <c r="G584" s="152"/>
      <c r="H584" s="197"/>
    </row>
    <row r="585" spans="1:8" ht="13.5" customHeight="1">
      <c r="A585" s="104" t="s">
        <v>1940</v>
      </c>
      <c r="B585" s="105" t="s">
        <v>1941</v>
      </c>
      <c r="C585" s="110"/>
      <c r="D585" s="110"/>
      <c r="E585" s="113"/>
      <c r="F585" s="113"/>
      <c r="G585" s="152"/>
      <c r="H585" s="197"/>
    </row>
    <row r="586" spans="1:8" ht="13.5" customHeight="1">
      <c r="A586" s="104" t="s">
        <v>1942</v>
      </c>
      <c r="B586" s="105" t="s">
        <v>1943</v>
      </c>
      <c r="C586" s="110">
        <v>2</v>
      </c>
      <c r="D586" s="110"/>
      <c r="E586" s="113">
        <v>1</v>
      </c>
      <c r="F586" s="113">
        <v>1</v>
      </c>
      <c r="G586" s="152"/>
      <c r="H586" s="197"/>
    </row>
    <row r="587" spans="1:8" ht="13.5" customHeight="1">
      <c r="A587" s="104" t="s">
        <v>1944</v>
      </c>
      <c r="B587" s="105" t="s">
        <v>1945</v>
      </c>
      <c r="C587" s="110">
        <v>1</v>
      </c>
      <c r="D587" s="110"/>
      <c r="E587" s="113">
        <v>1</v>
      </c>
      <c r="F587" s="113"/>
      <c r="G587" s="152"/>
      <c r="H587" s="197"/>
    </row>
    <row r="588" spans="1:8" ht="13.5" customHeight="1">
      <c r="A588" s="104" t="s">
        <v>1946</v>
      </c>
      <c r="B588" s="105" t="s">
        <v>1947</v>
      </c>
      <c r="C588" s="110">
        <v>8</v>
      </c>
      <c r="D588" s="110">
        <v>2</v>
      </c>
      <c r="E588" s="113">
        <v>5</v>
      </c>
      <c r="F588" s="113">
        <v>3</v>
      </c>
      <c r="G588" s="152"/>
      <c r="H588" s="197"/>
    </row>
    <row r="589" spans="1:8" ht="13.5" customHeight="1">
      <c r="A589" s="104" t="s">
        <v>1948</v>
      </c>
      <c r="B589" s="105" t="s">
        <v>1949</v>
      </c>
      <c r="C589" s="110">
        <v>197</v>
      </c>
      <c r="D589" s="110">
        <v>49</v>
      </c>
      <c r="E589" s="113">
        <v>170</v>
      </c>
      <c r="F589" s="113">
        <v>27</v>
      </c>
      <c r="G589" s="152"/>
      <c r="H589" s="197"/>
    </row>
    <row r="590" spans="1:8" ht="13.5" customHeight="1">
      <c r="A590" s="104" t="s">
        <v>1950</v>
      </c>
      <c r="B590" s="105" t="s">
        <v>1951</v>
      </c>
      <c r="C590" s="110">
        <v>11</v>
      </c>
      <c r="D590" s="110">
        <v>2</v>
      </c>
      <c r="E590" s="113">
        <v>7</v>
      </c>
      <c r="F590" s="113">
        <v>4</v>
      </c>
      <c r="G590" s="152"/>
      <c r="H590" s="197"/>
    </row>
    <row r="591" spans="1:8" ht="13.5" customHeight="1">
      <c r="A591" s="104" t="s">
        <v>1952</v>
      </c>
      <c r="B591" s="105" t="s">
        <v>1953</v>
      </c>
      <c r="C591" s="110"/>
      <c r="D591" s="110"/>
      <c r="E591" s="113"/>
      <c r="F591" s="113"/>
      <c r="G591" s="152"/>
      <c r="H591" s="197"/>
    </row>
    <row r="592" spans="1:8" ht="13.5" customHeight="1">
      <c r="A592" s="104" t="s">
        <v>104</v>
      </c>
      <c r="B592" s="105" t="s">
        <v>1039</v>
      </c>
      <c r="C592" s="110">
        <v>11</v>
      </c>
      <c r="D592" s="110">
        <v>6</v>
      </c>
      <c r="E592" s="113">
        <v>10</v>
      </c>
      <c r="F592" s="113">
        <v>1</v>
      </c>
      <c r="G592" s="152"/>
      <c r="H592" s="197"/>
    </row>
    <row r="593" spans="1:8" ht="13.5" customHeight="1">
      <c r="A593" s="104" t="s">
        <v>104</v>
      </c>
      <c r="B593" s="105" t="s">
        <v>1040</v>
      </c>
      <c r="C593" s="111">
        <f>SUM(C575:C592)</f>
        <v>274</v>
      </c>
      <c r="D593" s="111">
        <f>SUM(D575:D592)</f>
        <v>72</v>
      </c>
      <c r="E593" s="111">
        <f>SUM(E575:E592)</f>
        <v>225</v>
      </c>
      <c r="F593" s="111">
        <f>SUM(F575:F592)</f>
        <v>49</v>
      </c>
      <c r="G593" s="152"/>
      <c r="H593" s="197"/>
    </row>
    <row r="594" spans="1:8" ht="13.5" customHeight="1">
      <c r="A594" s="106" t="s">
        <v>104</v>
      </c>
      <c r="B594" s="107" t="s">
        <v>1954</v>
      </c>
      <c r="C594" s="110"/>
      <c r="D594" s="110"/>
      <c r="E594" s="113"/>
      <c r="F594" s="113"/>
      <c r="G594" s="113"/>
      <c r="H594" s="197">
        <v>1</v>
      </c>
    </row>
    <row r="595" spans="1:8" ht="13.5" customHeight="1">
      <c r="A595" s="104" t="s">
        <v>1955</v>
      </c>
      <c r="B595" s="105" t="s">
        <v>1956</v>
      </c>
      <c r="C595" s="110">
        <v>5</v>
      </c>
      <c r="D595" s="110"/>
      <c r="E595" s="113">
        <v>4</v>
      </c>
      <c r="F595" s="113">
        <v>1</v>
      </c>
      <c r="G595" s="152"/>
      <c r="H595" s="197"/>
    </row>
    <row r="596" spans="1:8" ht="13.5" customHeight="1">
      <c r="A596" s="104" t="s">
        <v>1957</v>
      </c>
      <c r="B596" s="105" t="s">
        <v>1958</v>
      </c>
      <c r="C596" s="110">
        <v>1</v>
      </c>
      <c r="D596" s="110"/>
      <c r="E596" s="113">
        <v>1</v>
      </c>
      <c r="F596" s="113"/>
      <c r="G596" s="152"/>
      <c r="H596" s="197"/>
    </row>
    <row r="597" spans="1:8" ht="13.5" customHeight="1">
      <c r="A597" s="104" t="s">
        <v>1959</v>
      </c>
      <c r="B597" s="105" t="s">
        <v>1960</v>
      </c>
      <c r="C597" s="110">
        <v>1</v>
      </c>
      <c r="D597" s="110"/>
      <c r="E597" s="113">
        <v>1</v>
      </c>
      <c r="F597" s="113"/>
      <c r="G597" s="152"/>
      <c r="H597" s="197"/>
    </row>
    <row r="598" spans="1:8" ht="13.5" customHeight="1">
      <c r="A598" s="104" t="s">
        <v>1961</v>
      </c>
      <c r="B598" s="105" t="s">
        <v>1962</v>
      </c>
      <c r="C598" s="110">
        <v>9</v>
      </c>
      <c r="D598" s="110"/>
      <c r="E598" s="113">
        <v>5</v>
      </c>
      <c r="F598" s="113">
        <v>4</v>
      </c>
      <c r="G598" s="152"/>
      <c r="H598" s="197"/>
    </row>
    <row r="599" spans="1:8" ht="13.5" customHeight="1">
      <c r="A599" s="104" t="s">
        <v>1963</v>
      </c>
      <c r="B599" s="105" t="s">
        <v>1964</v>
      </c>
      <c r="C599" s="110"/>
      <c r="D599" s="110"/>
      <c r="E599" s="113"/>
      <c r="F599" s="113"/>
      <c r="G599" s="152"/>
      <c r="H599" s="197"/>
    </row>
    <row r="600" spans="1:8" ht="13.5" customHeight="1">
      <c r="A600" s="104" t="s">
        <v>1965</v>
      </c>
      <c r="B600" s="105" t="s">
        <v>1966</v>
      </c>
      <c r="C600" s="110">
        <v>11</v>
      </c>
      <c r="D600" s="110"/>
      <c r="E600" s="113">
        <v>11</v>
      </c>
      <c r="F600" s="113"/>
      <c r="G600" s="152"/>
      <c r="H600" s="197"/>
    </row>
    <row r="601" spans="1:8" ht="13.5" customHeight="1">
      <c r="A601" s="104" t="s">
        <v>1967</v>
      </c>
      <c r="B601" s="105" t="s">
        <v>1968</v>
      </c>
      <c r="C601" s="110"/>
      <c r="D601" s="110"/>
      <c r="E601" s="113"/>
      <c r="F601" s="113"/>
      <c r="G601" s="152"/>
      <c r="H601" s="197"/>
    </row>
    <row r="602" spans="1:8" ht="13.5" customHeight="1">
      <c r="A602" s="104" t="s">
        <v>1969</v>
      </c>
      <c r="B602" s="105" t="s">
        <v>1970</v>
      </c>
      <c r="C602" s="110"/>
      <c r="D602" s="110"/>
      <c r="E602" s="113"/>
      <c r="F602" s="113"/>
      <c r="G602" s="152"/>
      <c r="H602" s="197"/>
    </row>
    <row r="603" spans="1:8" ht="13.5" customHeight="1">
      <c r="A603" s="104" t="s">
        <v>1971</v>
      </c>
      <c r="B603" s="105" t="s">
        <v>1972</v>
      </c>
      <c r="C603" s="110"/>
      <c r="D603" s="110"/>
      <c r="E603" s="113"/>
      <c r="F603" s="113"/>
      <c r="G603" s="152"/>
      <c r="H603" s="197"/>
    </row>
    <row r="604" spans="1:8" ht="13.5" customHeight="1">
      <c r="A604" s="104" t="s">
        <v>1973</v>
      </c>
      <c r="B604" s="105" t="s">
        <v>1974</v>
      </c>
      <c r="C604" s="110">
        <v>19</v>
      </c>
      <c r="D604" s="110"/>
      <c r="E604" s="113">
        <v>15</v>
      </c>
      <c r="F604" s="113">
        <v>4</v>
      </c>
      <c r="G604" s="152"/>
      <c r="H604" s="197"/>
    </row>
    <row r="605" spans="1:8" ht="13.5" customHeight="1">
      <c r="A605" s="104" t="s">
        <v>1975</v>
      </c>
      <c r="B605" s="105" t="s">
        <v>1976</v>
      </c>
      <c r="C605" s="110">
        <v>79</v>
      </c>
      <c r="D605" s="110"/>
      <c r="E605" s="113">
        <v>65</v>
      </c>
      <c r="F605" s="113">
        <v>14</v>
      </c>
      <c r="G605" s="152"/>
      <c r="H605" s="197"/>
    </row>
    <row r="606" spans="1:8" ht="13.5" customHeight="1">
      <c r="A606" s="104" t="s">
        <v>1977</v>
      </c>
      <c r="B606" s="105" t="s">
        <v>1978</v>
      </c>
      <c r="C606" s="110">
        <v>46</v>
      </c>
      <c r="D606" s="110"/>
      <c r="E606" s="113">
        <v>40</v>
      </c>
      <c r="F606" s="113">
        <v>6</v>
      </c>
      <c r="G606" s="152"/>
      <c r="H606" s="197"/>
    </row>
    <row r="607" spans="1:8" ht="13.5" customHeight="1">
      <c r="A607" s="104" t="s">
        <v>1979</v>
      </c>
      <c r="B607" s="105" t="s">
        <v>1980</v>
      </c>
      <c r="C607" s="110"/>
      <c r="D607" s="110"/>
      <c r="E607" s="113"/>
      <c r="F607" s="113"/>
      <c r="G607" s="152"/>
      <c r="H607" s="197"/>
    </row>
    <row r="608" spans="1:8" ht="13.5" customHeight="1">
      <c r="A608" s="104" t="s">
        <v>1981</v>
      </c>
      <c r="B608" s="105" t="s">
        <v>1982</v>
      </c>
      <c r="C608" s="110">
        <v>15</v>
      </c>
      <c r="D608" s="110"/>
      <c r="E608" s="113">
        <v>11</v>
      </c>
      <c r="F608" s="113">
        <v>4</v>
      </c>
      <c r="G608" s="152"/>
      <c r="H608" s="197"/>
    </row>
    <row r="609" spans="1:8" ht="13.5" customHeight="1">
      <c r="A609" s="104" t="s">
        <v>1983</v>
      </c>
      <c r="B609" s="105" t="s">
        <v>1984</v>
      </c>
      <c r="C609" s="110"/>
      <c r="D609" s="110"/>
      <c r="E609" s="113"/>
      <c r="F609" s="113"/>
      <c r="G609" s="152"/>
      <c r="H609" s="197"/>
    </row>
    <row r="610" spans="1:8" ht="13.5" customHeight="1">
      <c r="A610" s="104" t="s">
        <v>1985</v>
      </c>
      <c r="B610" s="105" t="s">
        <v>1986</v>
      </c>
      <c r="C610" s="110"/>
      <c r="D610" s="110"/>
      <c r="E610" s="113"/>
      <c r="F610" s="113"/>
      <c r="G610" s="152"/>
      <c r="H610" s="197"/>
    </row>
    <row r="611" spans="1:8" ht="13.5" customHeight="1">
      <c r="A611" s="104" t="s">
        <v>1987</v>
      </c>
      <c r="B611" s="105" t="s">
        <v>1988</v>
      </c>
      <c r="C611" s="110">
        <v>2</v>
      </c>
      <c r="D611" s="110"/>
      <c r="E611" s="113">
        <v>1</v>
      </c>
      <c r="F611" s="113">
        <v>1</v>
      </c>
      <c r="G611" s="152"/>
      <c r="H611" s="197"/>
    </row>
    <row r="612" spans="1:8" ht="13.5" customHeight="1">
      <c r="A612" s="104" t="s">
        <v>1989</v>
      </c>
      <c r="B612" s="105" t="s">
        <v>1990</v>
      </c>
      <c r="C612" s="110">
        <v>392</v>
      </c>
      <c r="D612" s="110"/>
      <c r="E612" s="113">
        <v>343</v>
      </c>
      <c r="F612" s="113">
        <v>49</v>
      </c>
      <c r="G612" s="152"/>
      <c r="H612" s="197"/>
    </row>
    <row r="613" spans="1:8" ht="13.5" customHeight="1">
      <c r="A613" s="104" t="s">
        <v>1991</v>
      </c>
      <c r="B613" s="105" t="s">
        <v>1992</v>
      </c>
      <c r="C613" s="110">
        <v>1</v>
      </c>
      <c r="D613" s="110"/>
      <c r="E613" s="113">
        <v>1</v>
      </c>
      <c r="F613" s="113"/>
      <c r="G613" s="152"/>
      <c r="H613" s="197"/>
    </row>
    <row r="614" spans="1:8" ht="13.5" customHeight="1">
      <c r="A614" s="104" t="s">
        <v>1993</v>
      </c>
      <c r="B614" s="105" t="s">
        <v>1994</v>
      </c>
      <c r="C614" s="110">
        <v>18</v>
      </c>
      <c r="D614" s="110"/>
      <c r="E614" s="113">
        <v>14</v>
      </c>
      <c r="F614" s="113">
        <v>4</v>
      </c>
      <c r="G614" s="152"/>
      <c r="H614" s="197"/>
    </row>
    <row r="615" spans="1:8" ht="13.5" customHeight="1">
      <c r="A615" s="104" t="s">
        <v>1995</v>
      </c>
      <c r="B615" s="105" t="s">
        <v>1996</v>
      </c>
      <c r="C615" s="110">
        <v>13</v>
      </c>
      <c r="D615" s="110"/>
      <c r="E615" s="113">
        <v>13</v>
      </c>
      <c r="F615" s="113"/>
      <c r="G615" s="152"/>
      <c r="H615" s="197"/>
    </row>
    <row r="616" spans="1:8" ht="13.5" customHeight="1">
      <c r="A616" s="104" t="s">
        <v>1997</v>
      </c>
      <c r="B616" s="105" t="s">
        <v>1998</v>
      </c>
      <c r="C616" s="110"/>
      <c r="D616" s="110"/>
      <c r="E616" s="113"/>
      <c r="F616" s="113"/>
      <c r="G616" s="152"/>
      <c r="H616" s="197"/>
    </row>
    <row r="617" spans="1:8" ht="13.5" customHeight="1">
      <c r="A617" s="104" t="s">
        <v>1999</v>
      </c>
      <c r="B617" s="105" t="s">
        <v>2000</v>
      </c>
      <c r="C617" s="110">
        <v>1</v>
      </c>
      <c r="D617" s="110"/>
      <c r="E617" s="113">
        <v>1</v>
      </c>
      <c r="F617" s="113"/>
      <c r="G617" s="152"/>
      <c r="H617" s="197"/>
    </row>
    <row r="618" spans="1:8" ht="13.5" customHeight="1">
      <c r="A618" s="104" t="s">
        <v>2001</v>
      </c>
      <c r="B618" s="105" t="s">
        <v>2002</v>
      </c>
      <c r="C618" s="110">
        <v>210</v>
      </c>
      <c r="D618" s="110"/>
      <c r="E618" s="113">
        <v>175</v>
      </c>
      <c r="F618" s="113">
        <v>35</v>
      </c>
      <c r="G618" s="152"/>
      <c r="H618" s="197"/>
    </row>
    <row r="619" spans="1:8" ht="13.5" customHeight="1">
      <c r="A619" s="104" t="s">
        <v>2003</v>
      </c>
      <c r="B619" s="105" t="s">
        <v>2004</v>
      </c>
      <c r="C619" s="110">
        <v>49</v>
      </c>
      <c r="D619" s="110"/>
      <c r="E619" s="113">
        <v>36</v>
      </c>
      <c r="F619" s="113">
        <v>13</v>
      </c>
      <c r="G619" s="152"/>
      <c r="H619" s="197"/>
    </row>
    <row r="620" spans="1:8" ht="13.5" customHeight="1">
      <c r="A620" s="104" t="s">
        <v>2005</v>
      </c>
      <c r="B620" s="105" t="s">
        <v>2006</v>
      </c>
      <c r="C620" s="110">
        <v>28</v>
      </c>
      <c r="D620" s="110"/>
      <c r="E620" s="113">
        <v>23</v>
      </c>
      <c r="F620" s="113">
        <v>5</v>
      </c>
      <c r="G620" s="152"/>
      <c r="H620" s="197"/>
    </row>
    <row r="621" spans="1:8" ht="13.5" customHeight="1">
      <c r="A621" s="104" t="s">
        <v>2007</v>
      </c>
      <c r="B621" s="105" t="s">
        <v>2008</v>
      </c>
      <c r="C621" s="110">
        <v>68</v>
      </c>
      <c r="D621" s="110"/>
      <c r="E621" s="113">
        <v>57</v>
      </c>
      <c r="F621" s="113">
        <v>11</v>
      </c>
      <c r="G621" s="152"/>
      <c r="H621" s="197"/>
    </row>
    <row r="622" spans="1:8" ht="13.5" customHeight="1">
      <c r="A622" s="104" t="s">
        <v>2009</v>
      </c>
      <c r="B622" s="105" t="s">
        <v>2010</v>
      </c>
      <c r="C622" s="110"/>
      <c r="D622" s="110"/>
      <c r="E622" s="113"/>
      <c r="F622" s="113"/>
      <c r="G622" s="152"/>
      <c r="H622" s="197"/>
    </row>
    <row r="623" spans="1:8" ht="13.5" customHeight="1">
      <c r="A623" s="104" t="s">
        <v>2011</v>
      </c>
      <c r="B623" s="105" t="s">
        <v>2012</v>
      </c>
      <c r="C623" s="110">
        <v>25</v>
      </c>
      <c r="D623" s="110"/>
      <c r="E623" s="113">
        <v>23</v>
      </c>
      <c r="F623" s="113">
        <v>2</v>
      </c>
      <c r="G623" s="152"/>
      <c r="H623" s="197"/>
    </row>
    <row r="624" spans="1:8" ht="13.5" customHeight="1">
      <c r="A624" s="104" t="s">
        <v>2013</v>
      </c>
      <c r="B624" s="105" t="s">
        <v>2014</v>
      </c>
      <c r="C624" s="110">
        <v>14</v>
      </c>
      <c r="D624" s="110"/>
      <c r="E624" s="113">
        <v>11</v>
      </c>
      <c r="F624" s="113">
        <v>3</v>
      </c>
      <c r="G624" s="152"/>
      <c r="H624" s="197"/>
    </row>
    <row r="625" spans="1:8" ht="13.5" customHeight="1">
      <c r="A625" s="104" t="s">
        <v>2015</v>
      </c>
      <c r="B625" s="105" t="s">
        <v>2016</v>
      </c>
      <c r="C625" s="110"/>
      <c r="D625" s="110"/>
      <c r="E625" s="113"/>
      <c r="F625" s="113"/>
      <c r="G625" s="152"/>
      <c r="H625" s="197"/>
    </row>
    <row r="626" spans="1:8" ht="13.5" customHeight="1">
      <c r="A626" s="104" t="s">
        <v>2017</v>
      </c>
      <c r="B626" s="105" t="s">
        <v>2018</v>
      </c>
      <c r="C626" s="110">
        <v>1</v>
      </c>
      <c r="D626" s="110"/>
      <c r="E626" s="113"/>
      <c r="F626" s="113">
        <v>1</v>
      </c>
      <c r="G626" s="152"/>
      <c r="H626" s="197"/>
    </row>
    <row r="627" spans="1:8" ht="13.5" customHeight="1">
      <c r="A627" s="104" t="s">
        <v>2019</v>
      </c>
      <c r="B627" s="105" t="s">
        <v>2020</v>
      </c>
      <c r="C627" s="110">
        <v>25</v>
      </c>
      <c r="D627" s="110"/>
      <c r="E627" s="113">
        <v>18</v>
      </c>
      <c r="F627" s="113">
        <v>7</v>
      </c>
      <c r="G627" s="152"/>
      <c r="H627" s="197"/>
    </row>
    <row r="628" spans="1:8" ht="13.5" customHeight="1">
      <c r="A628" s="104" t="s">
        <v>2021</v>
      </c>
      <c r="B628" s="105" t="s">
        <v>2022</v>
      </c>
      <c r="C628" s="110">
        <v>39</v>
      </c>
      <c r="D628" s="110"/>
      <c r="E628" s="113">
        <v>34</v>
      </c>
      <c r="F628" s="113">
        <v>5</v>
      </c>
      <c r="G628" s="152"/>
      <c r="H628" s="197"/>
    </row>
    <row r="629" spans="1:8" ht="13.5" customHeight="1">
      <c r="A629" s="104" t="s">
        <v>2023</v>
      </c>
      <c r="B629" s="105" t="s">
        <v>2024</v>
      </c>
      <c r="C629" s="110">
        <v>129</v>
      </c>
      <c r="D629" s="110"/>
      <c r="E629" s="113">
        <v>98</v>
      </c>
      <c r="F629" s="113">
        <v>31</v>
      </c>
      <c r="G629" s="152"/>
      <c r="H629" s="197"/>
    </row>
    <row r="630" spans="1:8" ht="13.5" customHeight="1">
      <c r="A630" s="104" t="s">
        <v>2025</v>
      </c>
      <c r="B630" s="105" t="s">
        <v>2026</v>
      </c>
      <c r="C630" s="110">
        <v>18</v>
      </c>
      <c r="D630" s="110"/>
      <c r="E630" s="113">
        <v>15</v>
      </c>
      <c r="F630" s="113">
        <v>3</v>
      </c>
      <c r="G630" s="152"/>
      <c r="H630" s="197"/>
    </row>
    <row r="631" spans="1:8" ht="13.5" customHeight="1">
      <c r="A631" s="104" t="s">
        <v>2027</v>
      </c>
      <c r="B631" s="105" t="s">
        <v>2028</v>
      </c>
      <c r="C631" s="110"/>
      <c r="D631" s="110"/>
      <c r="E631" s="113"/>
      <c r="F631" s="113"/>
      <c r="G631" s="152"/>
      <c r="H631" s="197"/>
    </row>
    <row r="632" spans="1:8" ht="13.5" customHeight="1">
      <c r="A632" s="104" t="s">
        <v>104</v>
      </c>
      <c r="B632" s="105" t="s">
        <v>1039</v>
      </c>
      <c r="C632" s="110">
        <v>2</v>
      </c>
      <c r="D632" s="110"/>
      <c r="E632" s="113">
        <v>2</v>
      </c>
      <c r="F632" s="113"/>
      <c r="G632" s="152"/>
      <c r="H632" s="197"/>
    </row>
    <row r="633" spans="1:8" ht="13.5" customHeight="1">
      <c r="A633" s="104" t="s">
        <v>104</v>
      </c>
      <c r="B633" s="105" t="s">
        <v>1040</v>
      </c>
      <c r="C633" s="111">
        <f>SUM(C595:C632)</f>
        <v>1221</v>
      </c>
      <c r="D633" s="111">
        <f>SUM(D595:D632)</f>
        <v>0</v>
      </c>
      <c r="E633" s="111">
        <f>SUM(E595:E632)</f>
        <v>1018</v>
      </c>
      <c r="F633" s="111">
        <f>SUM(F595:F632)</f>
        <v>203</v>
      </c>
      <c r="G633" s="152"/>
      <c r="H633" s="197"/>
    </row>
    <row r="634" spans="1:8" ht="13.5" customHeight="1">
      <c r="A634" s="106" t="s">
        <v>104</v>
      </c>
      <c r="B634" s="107" t="s">
        <v>2029</v>
      </c>
      <c r="C634" s="110"/>
      <c r="D634" s="110"/>
      <c r="E634" s="113"/>
      <c r="F634" s="113"/>
      <c r="G634" s="113"/>
      <c r="H634" s="197">
        <v>1</v>
      </c>
    </row>
    <row r="635" spans="1:8" ht="13.5" customHeight="1">
      <c r="A635" s="104" t="s">
        <v>2030</v>
      </c>
      <c r="B635" s="105" t="s">
        <v>2031</v>
      </c>
      <c r="C635" s="110"/>
      <c r="D635" s="110"/>
      <c r="E635" s="113"/>
      <c r="F635" s="113"/>
      <c r="G635" s="152"/>
      <c r="H635" s="197"/>
    </row>
    <row r="636" spans="1:8" ht="13.5" customHeight="1">
      <c r="A636" s="104" t="s">
        <v>2032</v>
      </c>
      <c r="B636" s="105" t="s">
        <v>2033</v>
      </c>
      <c r="C636" s="110"/>
      <c r="D636" s="110"/>
      <c r="E636" s="113"/>
      <c r="F636" s="113"/>
      <c r="G636" s="152"/>
      <c r="H636" s="197"/>
    </row>
    <row r="637" spans="1:8" ht="13.5" customHeight="1">
      <c r="A637" s="104" t="s">
        <v>2034</v>
      </c>
      <c r="B637" s="105" t="s">
        <v>2035</v>
      </c>
      <c r="C637" s="110">
        <v>1</v>
      </c>
      <c r="D637" s="110"/>
      <c r="E637" s="113">
        <v>1</v>
      </c>
      <c r="F637" s="113"/>
      <c r="G637" s="152"/>
      <c r="H637" s="197"/>
    </row>
    <row r="638" spans="1:8" ht="13.5" customHeight="1">
      <c r="A638" s="104" t="s">
        <v>2036</v>
      </c>
      <c r="B638" s="105" t="s">
        <v>2037</v>
      </c>
      <c r="C638" s="110">
        <v>6</v>
      </c>
      <c r="D638" s="110"/>
      <c r="E638" s="113">
        <v>6</v>
      </c>
      <c r="F638" s="113"/>
      <c r="G638" s="152"/>
      <c r="H638" s="197"/>
    </row>
    <row r="639" spans="1:8" ht="13.5" customHeight="1">
      <c r="A639" s="104" t="s">
        <v>2038</v>
      </c>
      <c r="B639" s="105" t="s">
        <v>2039</v>
      </c>
      <c r="C639" s="110"/>
      <c r="D639" s="110"/>
      <c r="E639" s="113"/>
      <c r="F639" s="113"/>
      <c r="G639" s="152"/>
      <c r="H639" s="197"/>
    </row>
    <row r="640" spans="1:8" ht="13.5" customHeight="1">
      <c r="A640" s="104" t="s">
        <v>2040</v>
      </c>
      <c r="B640" s="105" t="s">
        <v>2041</v>
      </c>
      <c r="C640" s="110"/>
      <c r="D640" s="110"/>
      <c r="E640" s="113"/>
      <c r="F640" s="113"/>
      <c r="G640" s="152"/>
      <c r="H640" s="197"/>
    </row>
    <row r="641" spans="1:8" ht="13.5" customHeight="1">
      <c r="A641" s="104" t="s">
        <v>2042</v>
      </c>
      <c r="B641" s="105" t="s">
        <v>2043</v>
      </c>
      <c r="C641" s="110">
        <v>1</v>
      </c>
      <c r="D641" s="110"/>
      <c r="E641" s="113">
        <v>1</v>
      </c>
      <c r="F641" s="113"/>
      <c r="G641" s="152"/>
      <c r="H641" s="197"/>
    </row>
    <row r="642" spans="1:8" ht="13.5" customHeight="1">
      <c r="A642" s="104" t="s">
        <v>2044</v>
      </c>
      <c r="B642" s="105" t="s">
        <v>2045</v>
      </c>
      <c r="C642" s="110"/>
      <c r="D642" s="110"/>
      <c r="E642" s="113"/>
      <c r="F642" s="113"/>
      <c r="G642" s="152"/>
      <c r="H642" s="197"/>
    </row>
    <row r="643" spans="1:8" ht="13.5" customHeight="1">
      <c r="A643" s="104" t="s">
        <v>2046</v>
      </c>
      <c r="B643" s="105" t="s">
        <v>2047</v>
      </c>
      <c r="C643" s="110"/>
      <c r="D643" s="110"/>
      <c r="E643" s="113"/>
      <c r="F643" s="113"/>
      <c r="G643" s="152"/>
      <c r="H643" s="197"/>
    </row>
    <row r="644" spans="1:8" ht="13.5" customHeight="1">
      <c r="A644" s="104" t="s">
        <v>2048</v>
      </c>
      <c r="B644" s="105" t="s">
        <v>2049</v>
      </c>
      <c r="C644" s="110"/>
      <c r="D644" s="110"/>
      <c r="E644" s="113"/>
      <c r="F644" s="113"/>
      <c r="G644" s="152"/>
      <c r="H644" s="197"/>
    </row>
    <row r="645" spans="1:8" ht="13.5" customHeight="1">
      <c r="A645" s="104" t="s">
        <v>2050</v>
      </c>
      <c r="B645" s="105" t="s">
        <v>2051</v>
      </c>
      <c r="C645" s="110"/>
      <c r="D645" s="110"/>
      <c r="E645" s="113"/>
      <c r="F645" s="113"/>
      <c r="G645" s="152"/>
      <c r="H645" s="197"/>
    </row>
    <row r="646" spans="1:8" ht="13.5" customHeight="1">
      <c r="A646" s="104" t="s">
        <v>2052</v>
      </c>
      <c r="B646" s="105" t="s">
        <v>2053</v>
      </c>
      <c r="C646" s="110"/>
      <c r="D646" s="110"/>
      <c r="E646" s="113"/>
      <c r="F646" s="113"/>
      <c r="G646" s="152"/>
      <c r="H646" s="197"/>
    </row>
    <row r="647" spans="1:8" ht="13.5" customHeight="1">
      <c r="A647" s="104" t="s">
        <v>2054</v>
      </c>
      <c r="B647" s="105" t="s">
        <v>2055</v>
      </c>
      <c r="C647" s="110"/>
      <c r="D647" s="110"/>
      <c r="E647" s="113"/>
      <c r="F647" s="113"/>
      <c r="G647" s="152"/>
      <c r="H647" s="197"/>
    </row>
    <row r="648" spans="1:8" ht="13.5" customHeight="1">
      <c r="A648" s="104" t="s">
        <v>2056</v>
      </c>
      <c r="B648" s="105" t="s">
        <v>2057</v>
      </c>
      <c r="C648" s="110"/>
      <c r="D648" s="110"/>
      <c r="E648" s="113"/>
      <c r="F648" s="113"/>
      <c r="G648" s="152"/>
      <c r="H648" s="197"/>
    </row>
    <row r="649" spans="1:8" ht="13.5" customHeight="1">
      <c r="A649" s="104" t="s">
        <v>2058</v>
      </c>
      <c r="B649" s="105" t="s">
        <v>2059</v>
      </c>
      <c r="C649" s="110"/>
      <c r="D649" s="110"/>
      <c r="E649" s="113"/>
      <c r="F649" s="113"/>
      <c r="G649" s="152"/>
      <c r="H649" s="197"/>
    </row>
    <row r="650" spans="1:8" ht="13.5" customHeight="1">
      <c r="A650" s="104" t="s">
        <v>2060</v>
      </c>
      <c r="B650" s="105" t="s">
        <v>2061</v>
      </c>
      <c r="C650" s="110">
        <v>2</v>
      </c>
      <c r="D650" s="110"/>
      <c r="E650" s="113">
        <v>2</v>
      </c>
      <c r="F650" s="113"/>
      <c r="G650" s="152"/>
      <c r="H650" s="197"/>
    </row>
    <row r="651" spans="1:8" ht="13.5" customHeight="1">
      <c r="A651" s="104" t="s">
        <v>2062</v>
      </c>
      <c r="B651" s="105" t="s">
        <v>2063</v>
      </c>
      <c r="C651" s="110">
        <v>1</v>
      </c>
      <c r="D651" s="110"/>
      <c r="E651" s="113">
        <v>1</v>
      </c>
      <c r="F651" s="113"/>
      <c r="G651" s="152"/>
      <c r="H651" s="197"/>
    </row>
    <row r="652" spans="1:8" ht="13.5" customHeight="1">
      <c r="A652" s="104" t="s">
        <v>2064</v>
      </c>
      <c r="B652" s="105" t="s">
        <v>2065</v>
      </c>
      <c r="C652" s="110"/>
      <c r="D652" s="110"/>
      <c r="E652" s="113"/>
      <c r="F652" s="113"/>
      <c r="G652" s="152"/>
      <c r="H652" s="197"/>
    </row>
    <row r="653" spans="1:8" ht="13.5" customHeight="1">
      <c r="A653" s="104" t="s">
        <v>2066</v>
      </c>
      <c r="B653" s="105" t="s">
        <v>2067</v>
      </c>
      <c r="C653" s="110">
        <v>2</v>
      </c>
      <c r="D653" s="110"/>
      <c r="E653" s="113">
        <v>2</v>
      </c>
      <c r="F653" s="113"/>
      <c r="G653" s="152"/>
      <c r="H653" s="197"/>
    </row>
    <row r="654" spans="1:8" ht="13.5" customHeight="1">
      <c r="A654" s="104" t="s">
        <v>2068</v>
      </c>
      <c r="B654" s="105" t="s">
        <v>2069</v>
      </c>
      <c r="C654" s="110"/>
      <c r="D654" s="110"/>
      <c r="E654" s="113"/>
      <c r="F654" s="113"/>
      <c r="G654" s="152"/>
      <c r="H654" s="197"/>
    </row>
    <row r="655" spans="1:8" ht="13.5" customHeight="1">
      <c r="A655" s="104" t="s">
        <v>2070</v>
      </c>
      <c r="B655" s="105" t="s">
        <v>2071</v>
      </c>
      <c r="C655" s="110">
        <v>1</v>
      </c>
      <c r="D655" s="110"/>
      <c r="E655" s="113">
        <v>1</v>
      </c>
      <c r="F655" s="113"/>
      <c r="G655" s="152"/>
      <c r="H655" s="197"/>
    </row>
    <row r="656" spans="1:8" ht="13.5" customHeight="1">
      <c r="A656" s="104" t="s">
        <v>2072</v>
      </c>
      <c r="B656" s="105" t="s">
        <v>2073</v>
      </c>
      <c r="C656" s="110"/>
      <c r="D656" s="110"/>
      <c r="E656" s="113"/>
      <c r="F656" s="113"/>
      <c r="G656" s="152"/>
      <c r="H656" s="197"/>
    </row>
    <row r="657" spans="1:8" ht="13.5" customHeight="1">
      <c r="A657" s="104" t="s">
        <v>2074</v>
      </c>
      <c r="B657" s="109" t="s">
        <v>2075</v>
      </c>
      <c r="C657" s="110">
        <v>86</v>
      </c>
      <c r="D657" s="110"/>
      <c r="E657" s="113">
        <v>77</v>
      </c>
      <c r="F657" s="113">
        <v>9</v>
      </c>
      <c r="G657" s="152"/>
      <c r="H657" s="197"/>
    </row>
    <row r="658" spans="1:8" ht="13.5" customHeight="1">
      <c r="A658" s="104" t="s">
        <v>104</v>
      </c>
      <c r="B658" s="105" t="s">
        <v>1039</v>
      </c>
      <c r="C658" s="110"/>
      <c r="D658" s="110"/>
      <c r="E658" s="113"/>
      <c r="F658" s="113"/>
      <c r="G658" s="152"/>
      <c r="H658" s="197"/>
    </row>
    <row r="659" spans="1:8" ht="13.5" customHeight="1">
      <c r="A659" s="104" t="s">
        <v>104</v>
      </c>
      <c r="B659" s="105" t="s">
        <v>1040</v>
      </c>
      <c r="C659" s="111">
        <f>SUM(C635:C658)</f>
        <v>100</v>
      </c>
      <c r="D659" s="111">
        <f>SUM(D635:D658)</f>
        <v>0</v>
      </c>
      <c r="E659" s="111">
        <f>SUM(E635:E658)</f>
        <v>91</v>
      </c>
      <c r="F659" s="111">
        <f>SUM(F635:F658)</f>
        <v>9</v>
      </c>
      <c r="G659" s="152"/>
      <c r="H659" s="197"/>
    </row>
    <row r="660" spans="1:8" ht="13.5" customHeight="1">
      <c r="A660" s="106" t="s">
        <v>104</v>
      </c>
      <c r="B660" s="107" t="s">
        <v>2076</v>
      </c>
      <c r="C660" s="110"/>
      <c r="D660" s="110"/>
      <c r="E660" s="113"/>
      <c r="F660" s="113"/>
      <c r="G660" s="113"/>
      <c r="H660" s="197">
        <v>1</v>
      </c>
    </row>
    <row r="661" spans="1:8" ht="13.5" customHeight="1">
      <c r="A661" s="104" t="s">
        <v>2077</v>
      </c>
      <c r="B661" s="105" t="s">
        <v>2078</v>
      </c>
      <c r="C661" s="110"/>
      <c r="D661" s="110"/>
      <c r="E661" s="113"/>
      <c r="F661" s="113"/>
      <c r="G661" s="152"/>
      <c r="H661" s="197"/>
    </row>
    <row r="662" spans="1:8" ht="13.5" customHeight="1">
      <c r="A662" s="104" t="s">
        <v>2079</v>
      </c>
      <c r="B662" s="105" t="s">
        <v>2080</v>
      </c>
      <c r="C662" s="110"/>
      <c r="D662" s="110"/>
      <c r="E662" s="113"/>
      <c r="F662" s="113"/>
      <c r="G662" s="152"/>
      <c r="H662" s="197"/>
    </row>
    <row r="663" spans="1:8" ht="13.5" customHeight="1">
      <c r="A663" s="104" t="s">
        <v>2081</v>
      </c>
      <c r="B663" s="105" t="s">
        <v>2082</v>
      </c>
      <c r="C663" s="110">
        <v>11</v>
      </c>
      <c r="D663" s="110">
        <v>9</v>
      </c>
      <c r="E663" s="113">
        <v>6</v>
      </c>
      <c r="F663" s="113">
        <v>5</v>
      </c>
      <c r="G663" s="152"/>
      <c r="H663" s="197"/>
    </row>
    <row r="664" spans="1:8" ht="13.5" customHeight="1">
      <c r="A664" s="104" t="s">
        <v>2083</v>
      </c>
      <c r="B664" s="105" t="s">
        <v>2084</v>
      </c>
      <c r="C664" s="110"/>
      <c r="D664" s="110"/>
      <c r="E664" s="113"/>
      <c r="F664" s="113"/>
      <c r="G664" s="152"/>
      <c r="H664" s="197"/>
    </row>
    <row r="665" spans="1:8" ht="13.5" customHeight="1">
      <c r="A665" s="104" t="s">
        <v>2085</v>
      </c>
      <c r="B665" s="105" t="s">
        <v>2086</v>
      </c>
      <c r="C665" s="110"/>
      <c r="D665" s="110"/>
      <c r="E665" s="113"/>
      <c r="F665" s="113"/>
      <c r="G665" s="152"/>
      <c r="H665" s="197"/>
    </row>
    <row r="666" spans="1:8" ht="13.5" customHeight="1">
      <c r="A666" s="104" t="s">
        <v>2087</v>
      </c>
      <c r="B666" s="105" t="s">
        <v>2088</v>
      </c>
      <c r="C666" s="110"/>
      <c r="D666" s="110"/>
      <c r="E666" s="113"/>
      <c r="F666" s="113"/>
      <c r="G666" s="152"/>
      <c r="H666" s="197"/>
    </row>
    <row r="667" spans="1:8" ht="13.5" customHeight="1">
      <c r="A667" s="104" t="s">
        <v>2089</v>
      </c>
      <c r="B667" s="105" t="s">
        <v>2090</v>
      </c>
      <c r="C667" s="110"/>
      <c r="D667" s="110"/>
      <c r="E667" s="113"/>
      <c r="F667" s="113"/>
      <c r="G667" s="152"/>
      <c r="H667" s="197"/>
    </row>
    <row r="668" spans="1:8" ht="13.5" customHeight="1">
      <c r="A668" s="104" t="s">
        <v>2091</v>
      </c>
      <c r="B668" s="105" t="s">
        <v>2092</v>
      </c>
      <c r="C668" s="110">
        <v>28</v>
      </c>
      <c r="D668" s="110">
        <v>21</v>
      </c>
      <c r="E668" s="113">
        <v>21</v>
      </c>
      <c r="F668" s="113">
        <v>7</v>
      </c>
      <c r="G668" s="152"/>
      <c r="H668" s="197"/>
    </row>
    <row r="669" spans="1:8" ht="13.5" customHeight="1">
      <c r="A669" s="104" t="s">
        <v>2093</v>
      </c>
      <c r="B669" s="105" t="s">
        <v>2094</v>
      </c>
      <c r="C669" s="110">
        <v>5</v>
      </c>
      <c r="D669" s="110">
        <v>3</v>
      </c>
      <c r="E669" s="113">
        <v>3</v>
      </c>
      <c r="F669" s="113">
        <v>2</v>
      </c>
      <c r="G669" s="152"/>
      <c r="H669" s="197"/>
    </row>
    <row r="670" spans="1:8" ht="13.5" customHeight="1">
      <c r="A670" s="104" t="s">
        <v>2095</v>
      </c>
      <c r="B670" s="105" t="s">
        <v>2096</v>
      </c>
      <c r="C670" s="110">
        <v>16</v>
      </c>
      <c r="D670" s="110">
        <v>8</v>
      </c>
      <c r="E670" s="113">
        <v>13</v>
      </c>
      <c r="F670" s="113">
        <v>3</v>
      </c>
      <c r="G670" s="152"/>
      <c r="H670" s="197"/>
    </row>
    <row r="671" spans="1:8" ht="13.5" customHeight="1">
      <c r="A671" s="104" t="s">
        <v>2097</v>
      </c>
      <c r="B671" s="105" t="s">
        <v>2098</v>
      </c>
      <c r="C671" s="110"/>
      <c r="D671" s="110"/>
      <c r="E671" s="113"/>
      <c r="F671" s="113"/>
      <c r="G671" s="152"/>
      <c r="H671" s="197"/>
    </row>
    <row r="672" spans="1:8" ht="13.5" customHeight="1">
      <c r="A672" s="104" t="s">
        <v>2099</v>
      </c>
      <c r="B672" s="105" t="s">
        <v>2100</v>
      </c>
      <c r="C672" s="110"/>
      <c r="D672" s="110"/>
      <c r="E672" s="113"/>
      <c r="F672" s="113"/>
      <c r="G672" s="152"/>
      <c r="H672" s="197"/>
    </row>
    <row r="673" spans="1:8" ht="13.5" customHeight="1">
      <c r="A673" s="104" t="s">
        <v>2101</v>
      </c>
      <c r="B673" s="105" t="s">
        <v>2102</v>
      </c>
      <c r="C673" s="110"/>
      <c r="D673" s="110"/>
      <c r="E673" s="113"/>
      <c r="F673" s="113"/>
      <c r="G673" s="152"/>
      <c r="H673" s="197"/>
    </row>
    <row r="674" spans="1:8" ht="13.5" customHeight="1">
      <c r="A674" s="104" t="s">
        <v>2103</v>
      </c>
      <c r="B674" s="105" t="s">
        <v>2104</v>
      </c>
      <c r="C674" s="110">
        <v>4</v>
      </c>
      <c r="D674" s="110">
        <v>4</v>
      </c>
      <c r="E674" s="113">
        <v>4</v>
      </c>
      <c r="F674" s="113"/>
      <c r="G674" s="152"/>
      <c r="H674" s="197"/>
    </row>
    <row r="675" spans="1:8" ht="13.5" customHeight="1">
      <c r="A675" s="104" t="s">
        <v>2105</v>
      </c>
      <c r="B675" s="105" t="s">
        <v>2106</v>
      </c>
      <c r="C675" s="110">
        <v>21</v>
      </c>
      <c r="D675" s="110">
        <v>9</v>
      </c>
      <c r="E675" s="113">
        <v>19</v>
      </c>
      <c r="F675" s="113">
        <v>2</v>
      </c>
      <c r="G675" s="152"/>
      <c r="H675" s="197"/>
    </row>
    <row r="676" spans="1:8" ht="13.5" customHeight="1">
      <c r="A676" s="104" t="s">
        <v>2107</v>
      </c>
      <c r="B676" s="105" t="s">
        <v>2108</v>
      </c>
      <c r="C676" s="110"/>
      <c r="D676" s="110"/>
      <c r="E676" s="113"/>
      <c r="F676" s="113"/>
      <c r="G676" s="152"/>
      <c r="H676" s="197"/>
    </row>
    <row r="677" spans="1:8" ht="13.5" customHeight="1">
      <c r="A677" s="104" t="s">
        <v>2109</v>
      </c>
      <c r="B677" s="105" t="s">
        <v>2110</v>
      </c>
      <c r="C677" s="110"/>
      <c r="D677" s="110"/>
      <c r="E677" s="113"/>
      <c r="F677" s="113"/>
      <c r="G677" s="152"/>
      <c r="H677" s="197"/>
    </row>
    <row r="678" spans="1:8" ht="13.5" customHeight="1">
      <c r="A678" s="104" t="s">
        <v>2111</v>
      </c>
      <c r="B678" s="105" t="s">
        <v>2112</v>
      </c>
      <c r="C678" s="110">
        <v>291</v>
      </c>
      <c r="D678" s="110">
        <v>178</v>
      </c>
      <c r="E678" s="113">
        <v>257</v>
      </c>
      <c r="F678" s="113">
        <v>34</v>
      </c>
      <c r="G678" s="152"/>
      <c r="H678" s="197"/>
    </row>
    <row r="679" spans="1:8" ht="13.5" customHeight="1">
      <c r="A679" s="104" t="s">
        <v>2113</v>
      </c>
      <c r="B679" s="105" t="s">
        <v>2114</v>
      </c>
      <c r="C679" s="110">
        <v>4</v>
      </c>
      <c r="D679" s="110">
        <v>3</v>
      </c>
      <c r="E679" s="113">
        <v>3</v>
      </c>
      <c r="F679" s="113">
        <v>1</v>
      </c>
      <c r="G679" s="152"/>
      <c r="H679" s="197"/>
    </row>
    <row r="680" spans="1:8" ht="13.5" customHeight="1">
      <c r="A680" s="104" t="s">
        <v>2115</v>
      </c>
      <c r="B680" s="105" t="s">
        <v>2116</v>
      </c>
      <c r="C680" s="110">
        <v>31</v>
      </c>
      <c r="D680" s="110">
        <v>22</v>
      </c>
      <c r="E680" s="113">
        <v>26</v>
      </c>
      <c r="F680" s="113">
        <v>5</v>
      </c>
      <c r="G680" s="152"/>
      <c r="H680" s="197"/>
    </row>
    <row r="681" spans="1:8" ht="13.5" customHeight="1">
      <c r="A681" s="104" t="s">
        <v>2117</v>
      </c>
      <c r="B681" s="105" t="s">
        <v>2118</v>
      </c>
      <c r="C681" s="110">
        <v>5</v>
      </c>
      <c r="D681" s="110">
        <v>4</v>
      </c>
      <c r="E681" s="113">
        <v>4</v>
      </c>
      <c r="F681" s="113">
        <v>1</v>
      </c>
      <c r="G681" s="152"/>
      <c r="H681" s="197"/>
    </row>
    <row r="682" spans="1:8" ht="13.5" customHeight="1">
      <c r="A682" s="104" t="s">
        <v>104</v>
      </c>
      <c r="B682" s="105" t="s">
        <v>1039</v>
      </c>
      <c r="C682" s="110">
        <v>1</v>
      </c>
      <c r="D682" s="110"/>
      <c r="E682" s="113">
        <v>1</v>
      </c>
      <c r="F682" s="113"/>
      <c r="G682" s="152"/>
      <c r="H682" s="197"/>
    </row>
    <row r="683" spans="1:8" ht="13.5" customHeight="1">
      <c r="A683" s="104" t="s">
        <v>104</v>
      </c>
      <c r="B683" s="105" t="s">
        <v>1040</v>
      </c>
      <c r="C683" s="111">
        <f>SUM(C661:C682)</f>
        <v>417</v>
      </c>
      <c r="D683" s="111">
        <f>SUM(D661:D682)</f>
        <v>261</v>
      </c>
      <c r="E683" s="111">
        <f>SUM(E661:E682)</f>
        <v>357</v>
      </c>
      <c r="F683" s="111">
        <f>SUM(F661:F682)</f>
        <v>60</v>
      </c>
      <c r="G683" s="152"/>
      <c r="H683" s="197"/>
    </row>
    <row r="684" spans="1:8" ht="13.5" customHeight="1">
      <c r="A684" s="106" t="s">
        <v>104</v>
      </c>
      <c r="B684" s="107" t="s">
        <v>2119</v>
      </c>
      <c r="C684" s="110"/>
      <c r="D684" s="110"/>
      <c r="E684" s="113"/>
      <c r="F684" s="113"/>
      <c r="G684" s="113"/>
      <c r="H684" s="197">
        <v>1</v>
      </c>
    </row>
    <row r="685" spans="1:8" ht="13.5" customHeight="1">
      <c r="A685" s="104" t="s">
        <v>2120</v>
      </c>
      <c r="B685" s="105" t="s">
        <v>2121</v>
      </c>
      <c r="C685" s="110"/>
      <c r="D685" s="110"/>
      <c r="E685" s="113"/>
      <c r="F685" s="113"/>
      <c r="G685" s="152"/>
      <c r="H685" s="197"/>
    </row>
    <row r="686" spans="1:8" ht="13.5" customHeight="1">
      <c r="A686" s="104" t="s">
        <v>2122</v>
      </c>
      <c r="B686" s="105" t="s">
        <v>2123</v>
      </c>
      <c r="C686" s="110">
        <v>8</v>
      </c>
      <c r="D686" s="110">
        <v>7</v>
      </c>
      <c r="E686" s="113">
        <v>8</v>
      </c>
      <c r="F686" s="113"/>
      <c r="G686" s="152"/>
      <c r="H686" s="197"/>
    </row>
    <row r="687" spans="1:8" ht="13.5" customHeight="1">
      <c r="A687" s="104" t="s">
        <v>2124</v>
      </c>
      <c r="B687" s="105" t="s">
        <v>2125</v>
      </c>
      <c r="C687" s="110">
        <v>1</v>
      </c>
      <c r="D687" s="110">
        <v>1</v>
      </c>
      <c r="E687" s="113"/>
      <c r="F687" s="113">
        <v>1</v>
      </c>
      <c r="G687" s="152"/>
      <c r="H687" s="197"/>
    </row>
    <row r="688" spans="1:8" ht="13.5" customHeight="1">
      <c r="A688" s="104" t="s">
        <v>2126</v>
      </c>
      <c r="B688" s="105" t="s">
        <v>2127</v>
      </c>
      <c r="C688" s="110">
        <v>11</v>
      </c>
      <c r="D688" s="110">
        <v>11</v>
      </c>
      <c r="E688" s="113">
        <v>9</v>
      </c>
      <c r="F688" s="113">
        <v>2</v>
      </c>
      <c r="G688" s="152"/>
      <c r="H688" s="197"/>
    </row>
    <row r="689" spans="1:8" ht="13.5" customHeight="1">
      <c r="A689" s="104" t="s">
        <v>2128</v>
      </c>
      <c r="B689" s="105" t="s">
        <v>2129</v>
      </c>
      <c r="C689" s="110">
        <v>34</v>
      </c>
      <c r="D689" s="110">
        <v>34</v>
      </c>
      <c r="E689" s="113">
        <v>23</v>
      </c>
      <c r="F689" s="113">
        <v>11</v>
      </c>
      <c r="G689" s="152"/>
      <c r="H689" s="197"/>
    </row>
    <row r="690" spans="1:8" ht="13.5" customHeight="1">
      <c r="A690" s="104" t="s">
        <v>2130</v>
      </c>
      <c r="B690" s="105" t="s">
        <v>2131</v>
      </c>
      <c r="C690" s="110">
        <v>30</v>
      </c>
      <c r="D690" s="110">
        <v>30</v>
      </c>
      <c r="E690" s="113">
        <v>24</v>
      </c>
      <c r="F690" s="113">
        <v>6</v>
      </c>
      <c r="G690" s="152"/>
      <c r="H690" s="197"/>
    </row>
    <row r="691" spans="1:8" ht="13.5" customHeight="1">
      <c r="A691" s="104" t="s">
        <v>2132</v>
      </c>
      <c r="B691" s="105" t="s">
        <v>2133</v>
      </c>
      <c r="C691" s="110"/>
      <c r="D691" s="110"/>
      <c r="E691" s="113"/>
      <c r="F691" s="113"/>
      <c r="G691" s="152"/>
      <c r="H691" s="197"/>
    </row>
    <row r="692" spans="1:8" ht="13.5" customHeight="1">
      <c r="A692" s="104" t="s">
        <v>2134</v>
      </c>
      <c r="B692" s="105" t="s">
        <v>2135</v>
      </c>
      <c r="C692" s="110">
        <v>8</v>
      </c>
      <c r="D692" s="110">
        <v>8</v>
      </c>
      <c r="E692" s="113">
        <v>4</v>
      </c>
      <c r="F692" s="113">
        <v>4</v>
      </c>
      <c r="G692" s="152"/>
      <c r="H692" s="197"/>
    </row>
    <row r="693" spans="1:8" ht="13.5" customHeight="1">
      <c r="A693" s="104" t="s">
        <v>2136</v>
      </c>
      <c r="B693" s="105" t="s">
        <v>2137</v>
      </c>
      <c r="C693" s="110"/>
      <c r="D693" s="110"/>
      <c r="E693" s="113"/>
      <c r="F693" s="113"/>
      <c r="G693" s="152"/>
      <c r="H693" s="197"/>
    </row>
    <row r="694" spans="1:8" ht="13.5" customHeight="1">
      <c r="A694" s="104" t="s">
        <v>2138</v>
      </c>
      <c r="B694" s="105" t="s">
        <v>2139</v>
      </c>
      <c r="C694" s="110">
        <v>23</v>
      </c>
      <c r="D694" s="110">
        <v>23</v>
      </c>
      <c r="E694" s="113">
        <v>21</v>
      </c>
      <c r="F694" s="113">
        <v>2</v>
      </c>
      <c r="G694" s="152"/>
      <c r="H694" s="197"/>
    </row>
    <row r="695" spans="1:8" ht="13.5" customHeight="1">
      <c r="A695" s="104" t="s">
        <v>2140</v>
      </c>
      <c r="B695" s="105" t="s">
        <v>2141</v>
      </c>
      <c r="C695" s="110"/>
      <c r="D695" s="110"/>
      <c r="E695" s="113"/>
      <c r="F695" s="113"/>
      <c r="G695" s="152"/>
      <c r="H695" s="197"/>
    </row>
    <row r="696" spans="1:8" ht="13.5" customHeight="1">
      <c r="A696" s="104" t="s">
        <v>2142</v>
      </c>
      <c r="B696" s="105" t="s">
        <v>2143</v>
      </c>
      <c r="C696" s="110"/>
      <c r="D696" s="110"/>
      <c r="E696" s="113"/>
      <c r="F696" s="113"/>
      <c r="G696" s="152"/>
      <c r="H696" s="197"/>
    </row>
    <row r="697" spans="1:8" ht="13.5" customHeight="1">
      <c r="A697" s="104" t="s">
        <v>2144</v>
      </c>
      <c r="B697" s="105" t="s">
        <v>2145</v>
      </c>
      <c r="C697" s="110"/>
      <c r="D697" s="110"/>
      <c r="E697" s="113"/>
      <c r="F697" s="113"/>
      <c r="G697" s="152"/>
      <c r="H697" s="197"/>
    </row>
    <row r="698" spans="1:8" ht="13.5" customHeight="1">
      <c r="A698" s="104" t="s">
        <v>2146</v>
      </c>
      <c r="B698" s="105" t="s">
        <v>2147</v>
      </c>
      <c r="C698" s="110">
        <v>107</v>
      </c>
      <c r="D698" s="110">
        <v>106</v>
      </c>
      <c r="E698" s="113">
        <v>89</v>
      </c>
      <c r="F698" s="113">
        <v>18</v>
      </c>
      <c r="G698" s="152"/>
      <c r="H698" s="197"/>
    </row>
    <row r="699" spans="1:8" ht="13.5" customHeight="1">
      <c r="A699" s="104" t="s">
        <v>2148</v>
      </c>
      <c r="B699" s="105" t="s">
        <v>2149</v>
      </c>
      <c r="C699" s="110">
        <v>26</v>
      </c>
      <c r="D699" s="110">
        <v>26</v>
      </c>
      <c r="E699" s="113">
        <v>24</v>
      </c>
      <c r="F699" s="113">
        <v>2</v>
      </c>
      <c r="G699" s="152"/>
      <c r="H699" s="197"/>
    </row>
    <row r="700" spans="1:8" ht="13.5" customHeight="1">
      <c r="A700" s="104" t="s">
        <v>2150</v>
      </c>
      <c r="B700" s="105" t="s">
        <v>2151</v>
      </c>
      <c r="C700" s="110">
        <v>221</v>
      </c>
      <c r="D700" s="110">
        <v>218</v>
      </c>
      <c r="E700" s="113">
        <v>179</v>
      </c>
      <c r="F700" s="113">
        <v>42</v>
      </c>
      <c r="G700" s="152"/>
      <c r="H700" s="197"/>
    </row>
    <row r="701" spans="1:8" ht="13.5" customHeight="1">
      <c r="A701" s="104" t="s">
        <v>2152</v>
      </c>
      <c r="B701" s="105" t="s">
        <v>2153</v>
      </c>
      <c r="C701" s="110">
        <v>2</v>
      </c>
      <c r="D701" s="110">
        <v>2</v>
      </c>
      <c r="E701" s="113">
        <v>1</v>
      </c>
      <c r="F701" s="113">
        <v>1</v>
      </c>
      <c r="G701" s="152"/>
      <c r="H701" s="197"/>
    </row>
    <row r="702" spans="1:8" ht="13.5" customHeight="1">
      <c r="A702" s="104" t="s">
        <v>2154</v>
      </c>
      <c r="B702" s="105" t="s">
        <v>2155</v>
      </c>
      <c r="C702" s="110">
        <v>62</v>
      </c>
      <c r="D702" s="110">
        <v>60</v>
      </c>
      <c r="E702" s="113">
        <v>49</v>
      </c>
      <c r="F702" s="113">
        <v>13</v>
      </c>
      <c r="G702" s="152"/>
      <c r="H702" s="197"/>
    </row>
    <row r="703" spans="1:8" ht="13.5" customHeight="1">
      <c r="A703" s="104" t="s">
        <v>2156</v>
      </c>
      <c r="B703" s="105" t="s">
        <v>2157</v>
      </c>
      <c r="C703" s="110"/>
      <c r="D703" s="110"/>
      <c r="E703" s="113"/>
      <c r="F703" s="113"/>
      <c r="G703" s="152"/>
      <c r="H703" s="197"/>
    </row>
    <row r="704" spans="1:8" ht="13.5" customHeight="1">
      <c r="A704" s="104" t="s">
        <v>2158</v>
      </c>
      <c r="B704" s="105" t="s">
        <v>2159</v>
      </c>
      <c r="C704" s="110"/>
      <c r="D704" s="110"/>
      <c r="E704" s="113"/>
      <c r="F704" s="113"/>
      <c r="G704" s="152"/>
      <c r="H704" s="197"/>
    </row>
    <row r="705" spans="1:8" ht="13.5" customHeight="1">
      <c r="A705" s="104" t="s">
        <v>2160</v>
      </c>
      <c r="B705" s="105" t="s">
        <v>2161</v>
      </c>
      <c r="C705" s="110"/>
      <c r="D705" s="110"/>
      <c r="E705" s="113"/>
      <c r="F705" s="113"/>
      <c r="G705" s="152"/>
      <c r="H705" s="197"/>
    </row>
    <row r="706" spans="1:8" ht="13.5" customHeight="1">
      <c r="A706" s="104" t="s">
        <v>2162</v>
      </c>
      <c r="B706" s="105" t="s">
        <v>2163</v>
      </c>
      <c r="C706" s="110">
        <v>1</v>
      </c>
      <c r="D706" s="110">
        <v>1</v>
      </c>
      <c r="E706" s="113">
        <v>1</v>
      </c>
      <c r="F706" s="113"/>
      <c r="G706" s="152"/>
      <c r="H706" s="197"/>
    </row>
    <row r="707" spans="1:8" ht="13.5" customHeight="1">
      <c r="A707" s="104" t="s">
        <v>2164</v>
      </c>
      <c r="B707" s="105" t="s">
        <v>2165</v>
      </c>
      <c r="C707" s="110"/>
      <c r="D707" s="110"/>
      <c r="E707" s="113"/>
      <c r="F707" s="113"/>
      <c r="G707" s="152"/>
      <c r="H707" s="197"/>
    </row>
    <row r="708" spans="1:8" ht="13.5" customHeight="1">
      <c r="A708" s="104" t="s">
        <v>104</v>
      </c>
      <c r="B708" s="105" t="s">
        <v>1039</v>
      </c>
      <c r="C708" s="110">
        <v>1</v>
      </c>
      <c r="D708" s="110">
        <v>1</v>
      </c>
      <c r="E708" s="113"/>
      <c r="F708" s="113">
        <v>1</v>
      </c>
      <c r="G708" s="152"/>
      <c r="H708" s="197"/>
    </row>
    <row r="709" spans="1:8" ht="13.5" customHeight="1">
      <c r="A709" s="104" t="s">
        <v>104</v>
      </c>
      <c r="B709" s="105" t="s">
        <v>1040</v>
      </c>
      <c r="C709" s="111">
        <f>SUM(C685:C708)</f>
        <v>535</v>
      </c>
      <c r="D709" s="111">
        <f>SUM(D685:D708)</f>
        <v>528</v>
      </c>
      <c r="E709" s="111">
        <f>SUM(E685:E708)</f>
        <v>432</v>
      </c>
      <c r="F709" s="111">
        <f>SUM(F685:F708)</f>
        <v>103</v>
      </c>
      <c r="G709" s="152"/>
      <c r="H709" s="197"/>
    </row>
    <row r="710" spans="1:8" ht="13.5" customHeight="1">
      <c r="A710" s="106" t="s">
        <v>104</v>
      </c>
      <c r="B710" s="107" t="s">
        <v>2166</v>
      </c>
      <c r="C710" s="110"/>
      <c r="D710" s="110"/>
      <c r="E710" s="113"/>
      <c r="F710" s="113"/>
      <c r="G710" s="113"/>
      <c r="H710" s="197">
        <v>1</v>
      </c>
    </row>
    <row r="711" spans="1:8" ht="13.5" customHeight="1">
      <c r="A711" s="104" t="s">
        <v>2167</v>
      </c>
      <c r="B711" s="105" t="s">
        <v>2168</v>
      </c>
      <c r="C711" s="110">
        <v>19</v>
      </c>
      <c r="D711" s="110"/>
      <c r="E711" s="113">
        <v>14</v>
      </c>
      <c r="F711" s="113">
        <v>5</v>
      </c>
      <c r="G711" s="152"/>
      <c r="H711" s="197"/>
    </row>
    <row r="712" spans="1:8" ht="13.5" customHeight="1">
      <c r="A712" s="104" t="s">
        <v>2169</v>
      </c>
      <c r="B712" s="105" t="s">
        <v>2170</v>
      </c>
      <c r="C712" s="110">
        <v>50</v>
      </c>
      <c r="D712" s="110"/>
      <c r="E712" s="113">
        <v>10</v>
      </c>
      <c r="F712" s="113">
        <v>40</v>
      </c>
      <c r="G712" s="152"/>
      <c r="H712" s="197"/>
    </row>
    <row r="713" spans="1:8" ht="13.5" customHeight="1">
      <c r="A713" s="104" t="s">
        <v>2171</v>
      </c>
      <c r="B713" s="105" t="s">
        <v>2172</v>
      </c>
      <c r="C713" s="110"/>
      <c r="D713" s="110"/>
      <c r="E713" s="113"/>
      <c r="F713" s="113"/>
      <c r="G713" s="152"/>
      <c r="H713" s="197"/>
    </row>
    <row r="714" spans="1:8" ht="13.5" customHeight="1">
      <c r="A714" s="104" t="s">
        <v>2173</v>
      </c>
      <c r="B714" s="105" t="s">
        <v>2174</v>
      </c>
      <c r="C714" s="110">
        <v>12</v>
      </c>
      <c r="D714" s="110"/>
      <c r="E714" s="113">
        <v>8</v>
      </c>
      <c r="F714" s="113">
        <v>4</v>
      </c>
      <c r="G714" s="152"/>
      <c r="H714" s="197"/>
    </row>
    <row r="715" spans="1:8" ht="13.5" customHeight="1">
      <c r="A715" s="104" t="s">
        <v>2175</v>
      </c>
      <c r="B715" s="105" t="s">
        <v>2176</v>
      </c>
      <c r="C715" s="110">
        <v>6</v>
      </c>
      <c r="D715" s="110"/>
      <c r="E715" s="113">
        <v>4</v>
      </c>
      <c r="F715" s="113">
        <v>2</v>
      </c>
      <c r="G715" s="152"/>
      <c r="H715" s="197"/>
    </row>
    <row r="716" spans="1:8" ht="13.5" customHeight="1">
      <c r="A716" s="104" t="s">
        <v>2177</v>
      </c>
      <c r="B716" s="105" t="s">
        <v>2178</v>
      </c>
      <c r="C716" s="110">
        <v>9</v>
      </c>
      <c r="D716" s="110"/>
      <c r="E716" s="113">
        <v>7</v>
      </c>
      <c r="F716" s="113">
        <v>2</v>
      </c>
      <c r="G716" s="152"/>
      <c r="H716" s="197"/>
    </row>
    <row r="717" spans="1:8" ht="13.5" customHeight="1">
      <c r="A717" s="104" t="s">
        <v>2179</v>
      </c>
      <c r="B717" s="105" t="s">
        <v>2180</v>
      </c>
      <c r="C717" s="110">
        <v>1</v>
      </c>
      <c r="D717" s="110"/>
      <c r="E717" s="113">
        <v>1</v>
      </c>
      <c r="F717" s="113"/>
      <c r="G717" s="152"/>
      <c r="H717" s="197"/>
    </row>
    <row r="718" spans="1:8" ht="13.5" customHeight="1">
      <c r="A718" s="104" t="s">
        <v>2181</v>
      </c>
      <c r="B718" s="105" t="s">
        <v>2182</v>
      </c>
      <c r="C718" s="110">
        <v>78</v>
      </c>
      <c r="D718" s="110"/>
      <c r="E718" s="113">
        <v>59</v>
      </c>
      <c r="F718" s="113">
        <v>19</v>
      </c>
      <c r="G718" s="152"/>
      <c r="H718" s="197"/>
    </row>
    <row r="719" spans="1:8" ht="13.5" customHeight="1">
      <c r="A719" s="104" t="s">
        <v>2183</v>
      </c>
      <c r="B719" s="105" t="s">
        <v>2184</v>
      </c>
      <c r="C719" s="110">
        <v>1</v>
      </c>
      <c r="D719" s="110"/>
      <c r="E719" s="113"/>
      <c r="F719" s="113">
        <v>1</v>
      </c>
      <c r="G719" s="152"/>
      <c r="H719" s="197"/>
    </row>
    <row r="720" spans="1:8" ht="13.5" customHeight="1">
      <c r="A720" s="104" t="s">
        <v>2185</v>
      </c>
      <c r="B720" s="105" t="s">
        <v>2186</v>
      </c>
      <c r="C720" s="110"/>
      <c r="D720" s="110"/>
      <c r="E720" s="113"/>
      <c r="F720" s="113"/>
      <c r="G720" s="152"/>
      <c r="H720" s="197"/>
    </row>
    <row r="721" spans="1:8" ht="13.5" customHeight="1">
      <c r="A721" s="104" t="s">
        <v>2187</v>
      </c>
      <c r="B721" s="105" t="s">
        <v>2188</v>
      </c>
      <c r="C721" s="110">
        <v>4</v>
      </c>
      <c r="D721" s="110"/>
      <c r="E721" s="113">
        <v>2</v>
      </c>
      <c r="F721" s="113">
        <v>2</v>
      </c>
      <c r="G721" s="152"/>
      <c r="H721" s="197"/>
    </row>
    <row r="722" spans="1:8" ht="13.5" customHeight="1">
      <c r="A722" s="104" t="s">
        <v>2189</v>
      </c>
      <c r="B722" s="105" t="s">
        <v>2190</v>
      </c>
      <c r="C722" s="110">
        <v>23</v>
      </c>
      <c r="D722" s="110"/>
      <c r="E722" s="113">
        <v>16</v>
      </c>
      <c r="F722" s="113">
        <v>7</v>
      </c>
      <c r="G722" s="152"/>
      <c r="H722" s="197"/>
    </row>
    <row r="723" spans="1:8" ht="13.5" customHeight="1">
      <c r="A723" s="104" t="s">
        <v>2191</v>
      </c>
      <c r="B723" s="105" t="s">
        <v>2192</v>
      </c>
      <c r="C723" s="110">
        <v>6</v>
      </c>
      <c r="D723" s="110"/>
      <c r="E723" s="113">
        <v>4</v>
      </c>
      <c r="F723" s="113">
        <v>2</v>
      </c>
      <c r="G723" s="152"/>
      <c r="H723" s="197"/>
    </row>
    <row r="724" spans="1:8" ht="13.5" customHeight="1">
      <c r="A724" s="104" t="s">
        <v>2193</v>
      </c>
      <c r="B724" s="105" t="s">
        <v>2194</v>
      </c>
      <c r="C724" s="110">
        <v>121</v>
      </c>
      <c r="D724" s="110"/>
      <c r="E724" s="113">
        <v>99</v>
      </c>
      <c r="F724" s="113">
        <v>22</v>
      </c>
      <c r="G724" s="152"/>
      <c r="H724" s="197"/>
    </row>
    <row r="725" spans="1:8" ht="13.5" customHeight="1">
      <c r="A725" s="108" t="s">
        <v>2195</v>
      </c>
      <c r="B725" s="109" t="s">
        <v>2196</v>
      </c>
      <c r="C725" s="112"/>
      <c r="D725" s="112"/>
      <c r="E725" s="98"/>
      <c r="F725" s="98"/>
      <c r="G725" s="152"/>
      <c r="H725" s="197"/>
    </row>
    <row r="726" spans="1:8" ht="13.5" customHeight="1">
      <c r="A726" s="104" t="s">
        <v>104</v>
      </c>
      <c r="B726" s="105" t="s">
        <v>1039</v>
      </c>
      <c r="C726" s="110"/>
      <c r="D726" s="110"/>
      <c r="E726" s="113"/>
      <c r="F726" s="113"/>
      <c r="G726" s="152"/>
      <c r="H726" s="197"/>
    </row>
    <row r="727" spans="1:8" ht="13.5" customHeight="1">
      <c r="A727" s="104" t="s">
        <v>104</v>
      </c>
      <c r="B727" s="105" t="s">
        <v>1040</v>
      </c>
      <c r="C727" s="111">
        <f>SUM(C711:C726)</f>
        <v>330</v>
      </c>
      <c r="D727" s="111">
        <f>SUM(D711:D726)</f>
        <v>0</v>
      </c>
      <c r="E727" s="111">
        <f>SUM(E711:E726)</f>
        <v>224</v>
      </c>
      <c r="F727" s="111">
        <f>SUM(F711:F726)</f>
        <v>106</v>
      </c>
      <c r="G727" s="152"/>
      <c r="H727" s="197"/>
    </row>
    <row r="728" spans="1:8" ht="13.5" customHeight="1">
      <c r="A728" s="106" t="s">
        <v>104</v>
      </c>
      <c r="B728" s="107" t="s">
        <v>2197</v>
      </c>
      <c r="C728" s="110"/>
      <c r="D728" s="110"/>
      <c r="E728" s="113"/>
      <c r="F728" s="113"/>
      <c r="G728" s="113"/>
      <c r="H728" s="197">
        <v>1</v>
      </c>
    </row>
    <row r="729" spans="1:8" ht="13.5" customHeight="1">
      <c r="A729" s="104" t="s">
        <v>2198</v>
      </c>
      <c r="B729" s="105" t="s">
        <v>2199</v>
      </c>
      <c r="C729" s="110">
        <v>10</v>
      </c>
      <c r="D729" s="110"/>
      <c r="E729" s="113">
        <v>10</v>
      </c>
      <c r="F729" s="113"/>
      <c r="G729" s="152"/>
      <c r="H729" s="197"/>
    </row>
    <row r="730" spans="1:8" ht="13.5" customHeight="1">
      <c r="A730" s="104" t="s">
        <v>2200</v>
      </c>
      <c r="B730" s="105" t="s">
        <v>2201</v>
      </c>
      <c r="C730" s="110"/>
      <c r="D730" s="110"/>
      <c r="E730" s="113"/>
      <c r="F730" s="113"/>
      <c r="G730" s="152"/>
      <c r="H730" s="197"/>
    </row>
    <row r="731" spans="1:8" ht="13.5" customHeight="1">
      <c r="A731" s="104" t="s">
        <v>2202</v>
      </c>
      <c r="B731" s="105" t="s">
        <v>2203</v>
      </c>
      <c r="C731" s="110"/>
      <c r="D731" s="110"/>
      <c r="E731" s="113"/>
      <c r="F731" s="113"/>
      <c r="G731" s="152"/>
      <c r="H731" s="197"/>
    </row>
    <row r="732" spans="1:8" ht="13.5" customHeight="1">
      <c r="A732" s="104" t="s">
        <v>2204</v>
      </c>
      <c r="B732" s="105" t="s">
        <v>2205</v>
      </c>
      <c r="C732" s="110"/>
      <c r="D732" s="110"/>
      <c r="E732" s="113"/>
      <c r="F732" s="113"/>
      <c r="G732" s="152"/>
      <c r="H732" s="197"/>
    </row>
    <row r="733" spans="1:8" ht="13.5" customHeight="1">
      <c r="A733" s="104" t="s">
        <v>2206</v>
      </c>
      <c r="B733" s="105" t="s">
        <v>2207</v>
      </c>
      <c r="C733" s="110"/>
      <c r="D733" s="110"/>
      <c r="E733" s="113"/>
      <c r="F733" s="113"/>
      <c r="G733" s="152"/>
      <c r="H733" s="197"/>
    </row>
    <row r="734" spans="1:8" ht="13.5" customHeight="1">
      <c r="A734" s="104" t="s">
        <v>2208</v>
      </c>
      <c r="B734" s="105" t="s">
        <v>2209</v>
      </c>
      <c r="C734" s="110">
        <v>240</v>
      </c>
      <c r="D734" s="110"/>
      <c r="E734" s="113">
        <v>203</v>
      </c>
      <c r="F734" s="113">
        <v>37</v>
      </c>
      <c r="G734" s="152"/>
      <c r="H734" s="197"/>
    </row>
    <row r="735" spans="1:8" ht="13.5" customHeight="1">
      <c r="A735" s="104" t="s">
        <v>2210</v>
      </c>
      <c r="B735" s="105" t="s">
        <v>2211</v>
      </c>
      <c r="C735" s="110"/>
      <c r="D735" s="110"/>
      <c r="E735" s="113"/>
      <c r="F735" s="113"/>
      <c r="G735" s="152"/>
      <c r="H735" s="197"/>
    </row>
    <row r="736" spans="1:8" ht="13.5" customHeight="1">
      <c r="A736" s="104" t="s">
        <v>2212</v>
      </c>
      <c r="B736" s="105" t="s">
        <v>2213</v>
      </c>
      <c r="C736" s="110">
        <v>14</v>
      </c>
      <c r="D736" s="110"/>
      <c r="E736" s="113">
        <v>11</v>
      </c>
      <c r="F736" s="113">
        <v>3</v>
      </c>
      <c r="G736" s="152"/>
      <c r="H736" s="197"/>
    </row>
    <row r="737" spans="1:8" ht="13.5" customHeight="1">
      <c r="A737" s="104" t="s">
        <v>2214</v>
      </c>
      <c r="B737" s="105" t="s">
        <v>2215</v>
      </c>
      <c r="C737" s="110"/>
      <c r="D737" s="110"/>
      <c r="E737" s="113"/>
      <c r="F737" s="113"/>
      <c r="G737" s="152"/>
      <c r="H737" s="197"/>
    </row>
    <row r="738" spans="1:8" ht="13.5" customHeight="1">
      <c r="A738" s="104" t="s">
        <v>2216</v>
      </c>
      <c r="B738" s="105" t="s">
        <v>2217</v>
      </c>
      <c r="C738" s="110">
        <v>16</v>
      </c>
      <c r="D738" s="110"/>
      <c r="E738" s="113">
        <v>13</v>
      </c>
      <c r="F738" s="113">
        <v>3</v>
      </c>
      <c r="G738" s="152"/>
      <c r="H738" s="197"/>
    </row>
    <row r="739" spans="1:8" ht="13.5" customHeight="1">
      <c r="A739" s="104" t="s">
        <v>2218</v>
      </c>
      <c r="B739" s="105" t="s">
        <v>2219</v>
      </c>
      <c r="C739" s="110"/>
      <c r="D739" s="110"/>
      <c r="E739" s="113"/>
      <c r="F739" s="113"/>
      <c r="G739" s="152"/>
      <c r="H739" s="197"/>
    </row>
    <row r="740" spans="1:8" ht="13.5" customHeight="1">
      <c r="A740" s="104" t="s">
        <v>2220</v>
      </c>
      <c r="B740" s="105" t="s">
        <v>2221</v>
      </c>
      <c r="C740" s="110"/>
      <c r="D740" s="110"/>
      <c r="E740" s="113"/>
      <c r="F740" s="113"/>
      <c r="G740" s="152"/>
      <c r="H740" s="197"/>
    </row>
    <row r="741" spans="1:8" ht="13.5" customHeight="1">
      <c r="A741" s="104" t="s">
        <v>2222</v>
      </c>
      <c r="B741" s="105" t="s">
        <v>2223</v>
      </c>
      <c r="C741" s="110">
        <v>22</v>
      </c>
      <c r="D741" s="110"/>
      <c r="E741" s="113">
        <v>19</v>
      </c>
      <c r="F741" s="113">
        <v>3</v>
      </c>
      <c r="G741" s="152"/>
      <c r="H741" s="197"/>
    </row>
    <row r="742" spans="1:8" ht="13.5" customHeight="1">
      <c r="A742" s="104" t="s">
        <v>2224</v>
      </c>
      <c r="B742" s="105" t="s">
        <v>2225</v>
      </c>
      <c r="C742" s="110">
        <v>56</v>
      </c>
      <c r="D742" s="110"/>
      <c r="E742" s="113">
        <v>48</v>
      </c>
      <c r="F742" s="113">
        <v>8</v>
      </c>
      <c r="G742" s="152"/>
      <c r="H742" s="197"/>
    </row>
    <row r="743" spans="1:8" ht="13.5" customHeight="1">
      <c r="A743" s="104" t="s">
        <v>2226</v>
      </c>
      <c r="B743" s="105" t="s">
        <v>2227</v>
      </c>
      <c r="C743" s="110">
        <v>111</v>
      </c>
      <c r="D743" s="110"/>
      <c r="E743" s="113">
        <v>102</v>
      </c>
      <c r="F743" s="113">
        <v>9</v>
      </c>
      <c r="G743" s="152"/>
      <c r="H743" s="197"/>
    </row>
    <row r="744" spans="1:8" ht="13.5" customHeight="1">
      <c r="A744" s="104" t="s">
        <v>2228</v>
      </c>
      <c r="B744" s="105" t="s">
        <v>2229</v>
      </c>
      <c r="C744" s="110"/>
      <c r="D744" s="110"/>
      <c r="E744" s="113"/>
      <c r="F744" s="113"/>
      <c r="G744" s="152"/>
      <c r="H744" s="197"/>
    </row>
    <row r="745" spans="1:8" ht="13.5" customHeight="1">
      <c r="A745" s="104" t="s">
        <v>2230</v>
      </c>
      <c r="B745" s="105" t="s">
        <v>2231</v>
      </c>
      <c r="C745" s="110">
        <v>48</v>
      </c>
      <c r="D745" s="110"/>
      <c r="E745" s="113">
        <v>43</v>
      </c>
      <c r="F745" s="113">
        <v>5</v>
      </c>
      <c r="G745" s="152"/>
      <c r="H745" s="197"/>
    </row>
    <row r="746" spans="1:8" ht="13.5" customHeight="1">
      <c r="A746" s="104" t="s">
        <v>2232</v>
      </c>
      <c r="B746" s="105" t="s">
        <v>2233</v>
      </c>
      <c r="C746" s="110"/>
      <c r="D746" s="110"/>
      <c r="E746" s="113"/>
      <c r="F746" s="113"/>
      <c r="G746" s="152"/>
      <c r="H746" s="197"/>
    </row>
    <row r="747" spans="1:8" ht="13.5" customHeight="1">
      <c r="A747" s="104" t="s">
        <v>2234</v>
      </c>
      <c r="B747" s="105" t="s">
        <v>2235</v>
      </c>
      <c r="C747" s="110"/>
      <c r="D747" s="110"/>
      <c r="E747" s="113"/>
      <c r="F747" s="113"/>
      <c r="G747" s="152"/>
      <c r="H747" s="197"/>
    </row>
    <row r="748" spans="1:8" ht="13.5" customHeight="1">
      <c r="A748" s="104" t="s">
        <v>2236</v>
      </c>
      <c r="B748" s="105" t="s">
        <v>2237</v>
      </c>
      <c r="C748" s="110"/>
      <c r="D748" s="110"/>
      <c r="E748" s="113"/>
      <c r="F748" s="113"/>
      <c r="G748" s="152"/>
      <c r="H748" s="197"/>
    </row>
    <row r="749" spans="1:8" ht="13.5" customHeight="1">
      <c r="A749" s="104" t="s">
        <v>2238</v>
      </c>
      <c r="B749" s="105" t="s">
        <v>2239</v>
      </c>
      <c r="C749" s="110">
        <v>1</v>
      </c>
      <c r="D749" s="110"/>
      <c r="E749" s="113">
        <v>1</v>
      </c>
      <c r="F749" s="113"/>
      <c r="G749" s="152"/>
      <c r="H749" s="197"/>
    </row>
    <row r="750" spans="1:8" ht="13.5" customHeight="1">
      <c r="A750" s="104" t="s">
        <v>2240</v>
      </c>
      <c r="B750" s="105" t="s">
        <v>2241</v>
      </c>
      <c r="C750" s="110"/>
      <c r="D750" s="110"/>
      <c r="E750" s="113"/>
      <c r="F750" s="113"/>
      <c r="G750" s="152"/>
      <c r="H750" s="197"/>
    </row>
    <row r="751" spans="1:8" ht="13.5" customHeight="1">
      <c r="A751" s="104" t="s">
        <v>2242</v>
      </c>
      <c r="B751" s="105" t="s">
        <v>2243</v>
      </c>
      <c r="C751" s="110"/>
      <c r="D751" s="110"/>
      <c r="E751" s="113"/>
      <c r="F751" s="113"/>
      <c r="G751" s="152"/>
      <c r="H751" s="197"/>
    </row>
    <row r="752" spans="1:8" ht="13.5" customHeight="1">
      <c r="A752" s="104" t="s">
        <v>2244</v>
      </c>
      <c r="B752" s="105" t="s">
        <v>2245</v>
      </c>
      <c r="C752" s="110"/>
      <c r="D752" s="110"/>
      <c r="E752" s="113"/>
      <c r="F752" s="113"/>
      <c r="G752" s="152"/>
      <c r="H752" s="197"/>
    </row>
    <row r="753" spans="1:8" ht="13.5" customHeight="1">
      <c r="A753" s="40"/>
      <c r="B753" s="94" t="s">
        <v>178</v>
      </c>
      <c r="C753" s="114">
        <v>1</v>
      </c>
      <c r="D753" s="155"/>
      <c r="E753" s="115">
        <v>1</v>
      </c>
      <c r="F753" s="115"/>
      <c r="G753" s="152"/>
      <c r="H753" s="197"/>
    </row>
    <row r="754" spans="1:8" ht="13.5" customHeight="1">
      <c r="A754" s="40"/>
      <c r="B754" s="93" t="s">
        <v>1040</v>
      </c>
      <c r="C754" s="114">
        <f>SUM(C729:C753)</f>
        <v>519</v>
      </c>
      <c r="D754" s="114">
        <f>SUM(D729:D753)</f>
        <v>0</v>
      </c>
      <c r="E754" s="114">
        <f>SUM(E729:E753)</f>
        <v>451</v>
      </c>
      <c r="F754" s="114">
        <f>SUM(F729:F753)</f>
        <v>68</v>
      </c>
      <c r="G754" s="152"/>
      <c r="H754" s="197"/>
    </row>
    <row r="755" spans="1:2" ht="12.75">
      <c r="A755" s="6"/>
      <c r="B755" s="6"/>
    </row>
    <row r="756" spans="1:2" ht="12.75">
      <c r="A756" s="6"/>
      <c r="B756" s="6"/>
    </row>
    <row r="757" spans="1:2" ht="12.75">
      <c r="A757" s="6"/>
      <c r="B757" s="6"/>
    </row>
    <row r="758" spans="1:2" ht="12.75">
      <c r="A758" s="6"/>
      <c r="B758" s="6"/>
    </row>
    <row r="759" spans="1:2" ht="12.75">
      <c r="A759" s="6"/>
      <c r="B759" s="6"/>
    </row>
    <row r="760" spans="1:2" ht="12.75">
      <c r="A760" s="6"/>
      <c r="B760" s="6"/>
    </row>
    <row r="761" spans="1:2" ht="12.75">
      <c r="A761" s="6"/>
      <c r="B761" s="6"/>
    </row>
    <row r="762" spans="1:2" ht="12.75">
      <c r="A762" s="6"/>
      <c r="B762" s="6"/>
    </row>
    <row r="763" spans="1:2" ht="12.75">
      <c r="A763" s="6"/>
      <c r="B763" s="6"/>
    </row>
    <row r="764" spans="1:2" ht="12.75">
      <c r="A764" s="6"/>
      <c r="B764" s="6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&amp;L8217CA3C&amp;C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6" customWidth="1"/>
    <col min="2" max="2" width="28.421875" style="6" customWidth="1"/>
    <col min="3" max="3" width="8.00390625" style="6" customWidth="1"/>
    <col min="4" max="4" width="7.421875" style="6" customWidth="1"/>
    <col min="5" max="5" width="7.7109375" style="6" customWidth="1"/>
    <col min="6" max="6" width="7.421875" style="6" customWidth="1"/>
    <col min="7" max="7" width="7.140625" style="6" customWidth="1"/>
    <col min="8" max="8" width="6.8515625" style="6" customWidth="1"/>
    <col min="9" max="9" width="7.140625" style="6" customWidth="1"/>
    <col min="10" max="10" width="8.00390625" style="6" customWidth="1"/>
    <col min="11" max="11" width="7.421875" style="6" customWidth="1"/>
    <col min="12" max="12" width="8.57421875" style="6" bestFit="1" customWidth="1"/>
    <col min="13" max="13" width="16.421875" style="6" customWidth="1"/>
    <col min="14" max="14" width="5.28125" style="6" customWidth="1"/>
    <col min="15" max="16" width="6.57421875" style="6" customWidth="1"/>
    <col min="17" max="17" width="11.7109375" style="6" customWidth="1"/>
    <col min="18" max="18" width="7.28125" style="6" customWidth="1"/>
    <col min="19" max="19" width="7.57421875" style="6" customWidth="1"/>
    <col min="20" max="20" width="5.8515625" style="6" customWidth="1"/>
    <col min="21" max="21" width="5.421875" style="6" customWidth="1"/>
    <col min="22" max="22" width="12.7109375" style="6" customWidth="1"/>
    <col min="23" max="23" width="8.421875" style="6" customWidth="1"/>
    <col min="24" max="24" width="5.28125" style="6" customWidth="1"/>
    <col min="25" max="25" width="4.57421875" style="6" customWidth="1"/>
    <col min="26" max="16384" width="9.140625" style="6" customWidth="1"/>
  </cols>
  <sheetData>
    <row r="1" spans="1:22" ht="18.75">
      <c r="A1" s="250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5" ht="38.25" customHeight="1">
      <c r="A2" s="252" t="s">
        <v>11</v>
      </c>
      <c r="B2" s="252" t="s">
        <v>66</v>
      </c>
      <c r="C2" s="263" t="s">
        <v>132</v>
      </c>
      <c r="D2" s="263"/>
      <c r="E2" s="263"/>
      <c r="F2" s="263" t="s">
        <v>133</v>
      </c>
      <c r="G2" s="263"/>
      <c r="H2" s="263"/>
      <c r="I2" s="263" t="s">
        <v>134</v>
      </c>
      <c r="J2" s="263"/>
      <c r="K2" s="263"/>
      <c r="L2" s="263"/>
      <c r="M2" s="263"/>
      <c r="N2" s="269" t="s">
        <v>2269</v>
      </c>
      <c r="O2" s="270"/>
      <c r="P2" s="271"/>
      <c r="Q2" s="266" t="s">
        <v>2268</v>
      </c>
      <c r="R2" s="255" t="s">
        <v>139</v>
      </c>
      <c r="S2" s="275" t="s">
        <v>153</v>
      </c>
      <c r="T2" s="276"/>
      <c r="U2" s="276"/>
      <c r="V2" s="260" t="s">
        <v>154</v>
      </c>
      <c r="W2" s="277" t="s">
        <v>2246</v>
      </c>
      <c r="X2" s="277"/>
      <c r="Y2" s="277"/>
    </row>
    <row r="3" spans="1:25" ht="21.75" customHeight="1">
      <c r="A3" s="253"/>
      <c r="B3" s="253"/>
      <c r="C3" s="264" t="s">
        <v>58</v>
      </c>
      <c r="D3" s="263" t="s">
        <v>118</v>
      </c>
      <c r="E3" s="263"/>
      <c r="F3" s="263"/>
      <c r="G3" s="263"/>
      <c r="H3" s="263"/>
      <c r="I3" s="263"/>
      <c r="J3" s="263"/>
      <c r="K3" s="263"/>
      <c r="L3" s="263"/>
      <c r="M3" s="263"/>
      <c r="N3" s="272"/>
      <c r="O3" s="273"/>
      <c r="P3" s="274"/>
      <c r="Q3" s="267"/>
      <c r="R3" s="259"/>
      <c r="S3" s="255" t="s">
        <v>58</v>
      </c>
      <c r="T3" s="251" t="s">
        <v>2247</v>
      </c>
      <c r="U3" s="251" t="s">
        <v>2248</v>
      </c>
      <c r="V3" s="261"/>
      <c r="W3" s="277"/>
      <c r="X3" s="277"/>
      <c r="Y3" s="277"/>
    </row>
    <row r="4" spans="1:25" ht="26.25" customHeight="1">
      <c r="A4" s="253"/>
      <c r="B4" s="253"/>
      <c r="C4" s="264"/>
      <c r="D4" s="263"/>
      <c r="E4" s="263"/>
      <c r="F4" s="255" t="s">
        <v>58</v>
      </c>
      <c r="G4" s="257" t="s">
        <v>97</v>
      </c>
      <c r="H4" s="258"/>
      <c r="I4" s="255" t="s">
        <v>58</v>
      </c>
      <c r="J4" s="257" t="s">
        <v>97</v>
      </c>
      <c r="K4" s="265"/>
      <c r="L4" s="265"/>
      <c r="M4" s="258"/>
      <c r="N4" s="251" t="s">
        <v>18</v>
      </c>
      <c r="O4" s="255" t="s">
        <v>8</v>
      </c>
      <c r="P4" s="255" t="s">
        <v>173</v>
      </c>
      <c r="Q4" s="267"/>
      <c r="R4" s="259"/>
      <c r="S4" s="259"/>
      <c r="T4" s="251"/>
      <c r="U4" s="251"/>
      <c r="V4" s="261"/>
      <c r="W4" s="255" t="s">
        <v>58</v>
      </c>
      <c r="X4" s="257" t="s">
        <v>97</v>
      </c>
      <c r="Y4" s="258"/>
    </row>
    <row r="5" spans="1:25" ht="166.5" customHeight="1">
      <c r="A5" s="254"/>
      <c r="B5" s="254"/>
      <c r="C5" s="264"/>
      <c r="D5" s="61" t="s">
        <v>58</v>
      </c>
      <c r="E5" s="61" t="s">
        <v>59</v>
      </c>
      <c r="F5" s="256"/>
      <c r="G5" s="62" t="s">
        <v>12</v>
      </c>
      <c r="H5" s="62" t="s">
        <v>13</v>
      </c>
      <c r="I5" s="254"/>
      <c r="J5" s="60" t="s">
        <v>14</v>
      </c>
      <c r="K5" s="60" t="s">
        <v>15</v>
      </c>
      <c r="L5" s="60" t="s">
        <v>16</v>
      </c>
      <c r="M5" s="60" t="s">
        <v>17</v>
      </c>
      <c r="N5" s="251"/>
      <c r="O5" s="256"/>
      <c r="P5" s="256"/>
      <c r="Q5" s="268"/>
      <c r="R5" s="256"/>
      <c r="S5" s="256"/>
      <c r="T5" s="251"/>
      <c r="U5" s="251"/>
      <c r="V5" s="262"/>
      <c r="W5" s="256"/>
      <c r="X5" s="60" t="s">
        <v>98</v>
      </c>
      <c r="Y5" s="60" t="s">
        <v>116</v>
      </c>
    </row>
    <row r="6" spans="1:25" s="162" customFormat="1" ht="11.25" customHeight="1">
      <c r="A6" s="7" t="s">
        <v>60</v>
      </c>
      <c r="B6" s="7" t="s">
        <v>61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</row>
    <row r="7" spans="1:25" ht="15" customHeight="1">
      <c r="A7" s="2">
        <v>1</v>
      </c>
      <c r="B7" s="14" t="s">
        <v>9</v>
      </c>
      <c r="C7" s="95">
        <v>21790</v>
      </c>
      <c r="D7" s="95">
        <v>14002</v>
      </c>
      <c r="E7" s="95">
        <v>6960</v>
      </c>
      <c r="F7" s="95">
        <v>166</v>
      </c>
      <c r="G7" s="95">
        <v>60</v>
      </c>
      <c r="H7" s="95">
        <v>97</v>
      </c>
      <c r="I7" s="95">
        <v>624</v>
      </c>
      <c r="J7" s="95">
        <v>139</v>
      </c>
      <c r="K7" s="95">
        <v>56</v>
      </c>
      <c r="L7" s="95">
        <v>7</v>
      </c>
      <c r="M7" s="95">
        <v>364</v>
      </c>
      <c r="N7" s="95">
        <v>1</v>
      </c>
      <c r="O7" s="95">
        <v>18</v>
      </c>
      <c r="P7" s="158">
        <v>199</v>
      </c>
      <c r="Q7" s="95">
        <v>8418</v>
      </c>
      <c r="R7" s="95">
        <v>788</v>
      </c>
      <c r="S7" s="95">
        <f aca="true" t="shared" si="0" ref="S7:S20">F7+I7+R7+T7</f>
        <v>12881</v>
      </c>
      <c r="T7" s="95">
        <v>11303</v>
      </c>
      <c r="U7" s="95">
        <v>5634</v>
      </c>
      <c r="V7" s="95">
        <v>8909</v>
      </c>
      <c r="W7" s="95">
        <v>1097</v>
      </c>
      <c r="X7" s="95">
        <v>14</v>
      </c>
      <c r="Y7" s="95">
        <v>535</v>
      </c>
    </row>
    <row r="8" spans="1:25" ht="16.5" customHeight="1">
      <c r="A8" s="2">
        <v>2</v>
      </c>
      <c r="B8" s="8" t="s">
        <v>167</v>
      </c>
      <c r="C8" s="95">
        <v>206</v>
      </c>
      <c r="D8" s="95">
        <v>170</v>
      </c>
      <c r="E8" s="95">
        <v>63</v>
      </c>
      <c r="F8" s="95">
        <v>63</v>
      </c>
      <c r="G8" s="95">
        <v>29</v>
      </c>
      <c r="H8" s="95">
        <v>34</v>
      </c>
      <c r="I8" s="95">
        <v>23</v>
      </c>
      <c r="J8" s="95"/>
      <c r="K8" s="95">
        <v>13</v>
      </c>
      <c r="L8" s="95"/>
      <c r="M8" s="95">
        <v>9</v>
      </c>
      <c r="N8" s="95"/>
      <c r="O8" s="95"/>
      <c r="P8" s="95">
        <v>5</v>
      </c>
      <c r="Q8" s="95">
        <v>65</v>
      </c>
      <c r="R8" s="95">
        <v>12</v>
      </c>
      <c r="S8" s="95">
        <f t="shared" si="0"/>
        <v>165</v>
      </c>
      <c r="T8" s="95">
        <v>67</v>
      </c>
      <c r="U8" s="95">
        <v>41</v>
      </c>
      <c r="V8" s="95">
        <v>41</v>
      </c>
      <c r="W8" s="95">
        <v>4</v>
      </c>
      <c r="X8" s="95"/>
      <c r="Y8" s="95"/>
    </row>
    <row r="9" spans="1:25" ht="24" customHeight="1">
      <c r="A9" s="2">
        <v>3</v>
      </c>
      <c r="B9" s="15" t="s">
        <v>2335</v>
      </c>
      <c r="C9" s="95">
        <f aca="true" t="shared" si="1" ref="C9:R9">SUM(C10:C20)</f>
        <v>13471</v>
      </c>
      <c r="D9" s="95">
        <f t="shared" si="1"/>
        <v>11379</v>
      </c>
      <c r="E9" s="95">
        <f t="shared" si="1"/>
        <v>2276</v>
      </c>
      <c r="F9" s="95">
        <f t="shared" si="1"/>
        <v>790</v>
      </c>
      <c r="G9" s="95">
        <f t="shared" si="1"/>
        <v>702</v>
      </c>
      <c r="H9" s="95">
        <f t="shared" si="1"/>
        <v>57</v>
      </c>
      <c r="I9" s="95">
        <f t="shared" si="1"/>
        <v>739</v>
      </c>
      <c r="J9" s="95">
        <f t="shared" si="1"/>
        <v>59</v>
      </c>
      <c r="K9" s="95">
        <f t="shared" si="1"/>
        <v>59</v>
      </c>
      <c r="L9" s="95">
        <f t="shared" si="1"/>
        <v>22</v>
      </c>
      <c r="M9" s="95">
        <f t="shared" si="1"/>
        <v>456</v>
      </c>
      <c r="N9" s="95">
        <f t="shared" si="1"/>
        <v>0</v>
      </c>
      <c r="O9" s="95">
        <f t="shared" si="1"/>
        <v>10</v>
      </c>
      <c r="P9" s="95">
        <f t="shared" si="1"/>
        <v>77</v>
      </c>
      <c r="Q9" s="95">
        <f t="shared" si="1"/>
        <v>3138</v>
      </c>
      <c r="R9" s="95">
        <f t="shared" si="1"/>
        <v>612</v>
      </c>
      <c r="S9" s="95">
        <f t="shared" si="0"/>
        <v>11532</v>
      </c>
      <c r="T9" s="95">
        <f aca="true" t="shared" si="2" ref="T9:Y9">SUM(T10:T20)</f>
        <v>9391</v>
      </c>
      <c r="U9" s="95">
        <f t="shared" si="2"/>
        <v>2036</v>
      </c>
      <c r="V9" s="95">
        <f t="shared" si="2"/>
        <v>1939</v>
      </c>
      <c r="W9" s="95">
        <f t="shared" si="2"/>
        <v>37</v>
      </c>
      <c r="X9" s="95">
        <f t="shared" si="2"/>
        <v>0</v>
      </c>
      <c r="Y9" s="95">
        <f t="shared" si="2"/>
        <v>15</v>
      </c>
    </row>
    <row r="10" spans="1:25" ht="43.5" customHeight="1">
      <c r="A10" s="2">
        <v>4</v>
      </c>
      <c r="B10" s="16" t="s">
        <v>81</v>
      </c>
      <c r="C10" s="95">
        <v>214</v>
      </c>
      <c r="D10" s="95">
        <v>158</v>
      </c>
      <c r="E10" s="95">
        <v>66</v>
      </c>
      <c r="F10" s="95">
        <v>4</v>
      </c>
      <c r="G10" s="95">
        <v>4</v>
      </c>
      <c r="H10" s="95"/>
      <c r="I10" s="95">
        <v>11</v>
      </c>
      <c r="J10" s="95">
        <v>2</v>
      </c>
      <c r="K10" s="95">
        <v>3</v>
      </c>
      <c r="L10" s="95">
        <v>1</v>
      </c>
      <c r="M10" s="95">
        <v>5</v>
      </c>
      <c r="N10" s="95"/>
      <c r="O10" s="95">
        <v>1</v>
      </c>
      <c r="P10" s="95">
        <v>2</v>
      </c>
      <c r="Q10" s="95">
        <v>104</v>
      </c>
      <c r="R10" s="95">
        <v>1</v>
      </c>
      <c r="S10" s="95">
        <f t="shared" si="0"/>
        <v>169</v>
      </c>
      <c r="T10" s="95">
        <v>153</v>
      </c>
      <c r="U10" s="95">
        <v>90</v>
      </c>
      <c r="V10" s="95">
        <v>45</v>
      </c>
      <c r="W10" s="95">
        <v>4</v>
      </c>
      <c r="X10" s="95"/>
      <c r="Y10" s="95">
        <v>4</v>
      </c>
    </row>
    <row r="11" spans="1:25" ht="38.25" customHeight="1">
      <c r="A11" s="2">
        <v>5</v>
      </c>
      <c r="B11" s="163" t="s">
        <v>82</v>
      </c>
      <c r="C11" s="95">
        <v>34</v>
      </c>
      <c r="D11" s="95">
        <v>28</v>
      </c>
      <c r="E11" s="95">
        <v>19</v>
      </c>
      <c r="F11" s="95"/>
      <c r="G11" s="95"/>
      <c r="H11" s="95"/>
      <c r="I11" s="95">
        <v>1</v>
      </c>
      <c r="J11" s="95"/>
      <c r="K11" s="95"/>
      <c r="L11" s="95"/>
      <c r="M11" s="95">
        <v>1</v>
      </c>
      <c r="N11" s="95"/>
      <c r="O11" s="95"/>
      <c r="P11" s="95"/>
      <c r="Q11" s="95">
        <v>22</v>
      </c>
      <c r="R11" s="95"/>
      <c r="S11" s="95">
        <f t="shared" si="0"/>
        <v>26</v>
      </c>
      <c r="T11" s="95">
        <v>25</v>
      </c>
      <c r="U11" s="95">
        <v>18</v>
      </c>
      <c r="V11" s="95">
        <v>8</v>
      </c>
      <c r="W11" s="95">
        <v>1</v>
      </c>
      <c r="X11" s="95"/>
      <c r="Y11" s="95"/>
    </row>
    <row r="12" spans="1:25" ht="16.5" customHeight="1">
      <c r="A12" s="2">
        <v>6</v>
      </c>
      <c r="B12" s="163" t="s">
        <v>68</v>
      </c>
      <c r="C12" s="95">
        <v>1428</v>
      </c>
      <c r="D12" s="95">
        <v>1034</v>
      </c>
      <c r="E12" s="95">
        <v>760</v>
      </c>
      <c r="F12" s="95">
        <v>14</v>
      </c>
      <c r="G12" s="95">
        <v>12</v>
      </c>
      <c r="H12" s="95">
        <v>2</v>
      </c>
      <c r="I12" s="95">
        <v>81</v>
      </c>
      <c r="J12" s="95">
        <v>11</v>
      </c>
      <c r="K12" s="95">
        <v>10</v>
      </c>
      <c r="L12" s="95"/>
      <c r="M12" s="95">
        <v>57</v>
      </c>
      <c r="N12" s="95"/>
      <c r="O12" s="95">
        <v>1</v>
      </c>
      <c r="P12" s="95">
        <v>9</v>
      </c>
      <c r="Q12" s="95">
        <v>549</v>
      </c>
      <c r="R12" s="95">
        <v>52</v>
      </c>
      <c r="S12" s="95">
        <f t="shared" si="0"/>
        <v>1058</v>
      </c>
      <c r="T12" s="95">
        <v>911</v>
      </c>
      <c r="U12" s="95">
        <v>521</v>
      </c>
      <c r="V12" s="95">
        <v>370</v>
      </c>
      <c r="W12" s="95">
        <v>11</v>
      </c>
      <c r="X12" s="95"/>
      <c r="Y12" s="95">
        <v>3</v>
      </c>
    </row>
    <row r="13" spans="1:25" ht="15.75" customHeight="1">
      <c r="A13" s="2">
        <v>7</v>
      </c>
      <c r="B13" s="8" t="s">
        <v>69</v>
      </c>
      <c r="C13" s="95">
        <v>5</v>
      </c>
      <c r="D13" s="95">
        <v>3</v>
      </c>
      <c r="E13" s="95">
        <v>1</v>
      </c>
      <c r="F13" s="95"/>
      <c r="G13" s="95"/>
      <c r="H13" s="95"/>
      <c r="I13" s="95">
        <v>1</v>
      </c>
      <c r="J13" s="95"/>
      <c r="K13" s="95"/>
      <c r="L13" s="95"/>
      <c r="M13" s="95"/>
      <c r="N13" s="95"/>
      <c r="O13" s="95"/>
      <c r="P13" s="95"/>
      <c r="Q13" s="95">
        <v>2</v>
      </c>
      <c r="R13" s="95"/>
      <c r="S13" s="95">
        <f t="shared" si="0"/>
        <v>4</v>
      </c>
      <c r="T13" s="95">
        <v>3</v>
      </c>
      <c r="U13" s="95">
        <v>2</v>
      </c>
      <c r="V13" s="95">
        <v>1</v>
      </c>
      <c r="W13" s="95"/>
      <c r="X13" s="95"/>
      <c r="Y13" s="95"/>
    </row>
    <row r="14" spans="1:25" ht="16.5" customHeight="1">
      <c r="A14" s="2">
        <v>8</v>
      </c>
      <c r="B14" s="8" t="s">
        <v>70</v>
      </c>
      <c r="C14" s="95">
        <v>9</v>
      </c>
      <c r="D14" s="95">
        <v>7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5</v>
      </c>
      <c r="R14" s="95"/>
      <c r="S14" s="95">
        <f t="shared" si="0"/>
        <v>7</v>
      </c>
      <c r="T14" s="95">
        <v>7</v>
      </c>
      <c r="U14" s="95">
        <v>2</v>
      </c>
      <c r="V14" s="95">
        <v>2</v>
      </c>
      <c r="W14" s="95"/>
      <c r="X14" s="95"/>
      <c r="Y14" s="95"/>
    </row>
    <row r="15" spans="1:25" ht="51" customHeight="1">
      <c r="A15" s="2">
        <v>9</v>
      </c>
      <c r="B15" s="8" t="s">
        <v>71</v>
      </c>
      <c r="C15" s="95">
        <v>713</v>
      </c>
      <c r="D15" s="95">
        <v>580</v>
      </c>
      <c r="E15" s="95">
        <v>558</v>
      </c>
      <c r="F15" s="95">
        <v>16</v>
      </c>
      <c r="G15" s="95">
        <v>15</v>
      </c>
      <c r="H15" s="95">
        <v>1</v>
      </c>
      <c r="I15" s="95">
        <v>15</v>
      </c>
      <c r="J15" s="95"/>
      <c r="K15" s="95">
        <v>2</v>
      </c>
      <c r="L15" s="95"/>
      <c r="M15" s="95">
        <v>13</v>
      </c>
      <c r="N15" s="95"/>
      <c r="O15" s="95">
        <v>1</v>
      </c>
      <c r="P15" s="95">
        <v>11</v>
      </c>
      <c r="Q15" s="95">
        <v>304</v>
      </c>
      <c r="R15" s="95">
        <v>10</v>
      </c>
      <c r="S15" s="95">
        <f t="shared" si="0"/>
        <v>555</v>
      </c>
      <c r="T15" s="95">
        <v>514</v>
      </c>
      <c r="U15" s="95">
        <v>417</v>
      </c>
      <c r="V15" s="95">
        <v>158</v>
      </c>
      <c r="W15" s="95">
        <v>3</v>
      </c>
      <c r="X15" s="95"/>
      <c r="Y15" s="95"/>
    </row>
    <row r="16" spans="1:25" ht="27.75" customHeight="1">
      <c r="A16" s="2">
        <v>10</v>
      </c>
      <c r="B16" s="8" t="s">
        <v>72</v>
      </c>
      <c r="C16" s="95">
        <v>119</v>
      </c>
      <c r="D16" s="95">
        <v>89</v>
      </c>
      <c r="E16" s="95">
        <v>7</v>
      </c>
      <c r="F16" s="95">
        <v>11</v>
      </c>
      <c r="G16" s="95">
        <v>11</v>
      </c>
      <c r="H16" s="95"/>
      <c r="I16" s="95">
        <v>12</v>
      </c>
      <c r="J16" s="95">
        <v>4</v>
      </c>
      <c r="K16" s="95">
        <v>1</v>
      </c>
      <c r="L16" s="95">
        <v>1</v>
      </c>
      <c r="M16" s="95">
        <v>4</v>
      </c>
      <c r="N16" s="95"/>
      <c r="O16" s="95"/>
      <c r="P16" s="95">
        <v>2</v>
      </c>
      <c r="Q16" s="95">
        <v>49</v>
      </c>
      <c r="R16" s="95">
        <v>9</v>
      </c>
      <c r="S16" s="95">
        <f t="shared" si="0"/>
        <v>89</v>
      </c>
      <c r="T16" s="95">
        <v>57</v>
      </c>
      <c r="U16" s="95">
        <v>11</v>
      </c>
      <c r="V16" s="95">
        <v>30</v>
      </c>
      <c r="W16" s="95"/>
      <c r="X16" s="95"/>
      <c r="Y16" s="95"/>
    </row>
    <row r="17" spans="1:25" ht="30" customHeight="1">
      <c r="A17" s="2">
        <v>11</v>
      </c>
      <c r="B17" s="8" t="s">
        <v>86</v>
      </c>
      <c r="C17" s="95">
        <v>2834</v>
      </c>
      <c r="D17" s="95">
        <v>2131</v>
      </c>
      <c r="E17" s="95">
        <v>396</v>
      </c>
      <c r="F17" s="95">
        <v>15</v>
      </c>
      <c r="G17" s="95">
        <v>14</v>
      </c>
      <c r="H17" s="95"/>
      <c r="I17" s="95">
        <v>193</v>
      </c>
      <c r="J17" s="95">
        <v>18</v>
      </c>
      <c r="K17" s="95">
        <v>12</v>
      </c>
      <c r="L17" s="95"/>
      <c r="M17" s="95">
        <v>153</v>
      </c>
      <c r="N17" s="95"/>
      <c r="O17" s="95">
        <v>6</v>
      </c>
      <c r="P17" s="95">
        <v>47</v>
      </c>
      <c r="Q17" s="95">
        <v>1653</v>
      </c>
      <c r="R17" s="95">
        <v>127</v>
      </c>
      <c r="S17" s="95">
        <f t="shared" si="0"/>
        <v>2238</v>
      </c>
      <c r="T17" s="95">
        <v>1903</v>
      </c>
      <c r="U17" s="95">
        <v>501</v>
      </c>
      <c r="V17" s="95">
        <v>596</v>
      </c>
      <c r="W17" s="95">
        <v>16</v>
      </c>
      <c r="X17" s="95"/>
      <c r="Y17" s="95">
        <v>7</v>
      </c>
    </row>
    <row r="18" spans="1:25" ht="43.5" customHeight="1">
      <c r="A18" s="2">
        <v>12</v>
      </c>
      <c r="B18" s="8" t="s">
        <v>2334</v>
      </c>
      <c r="C18" s="213">
        <v>6188</v>
      </c>
      <c r="D18" s="213">
        <v>5672</v>
      </c>
      <c r="E18" s="213">
        <v>57</v>
      </c>
      <c r="F18" s="213">
        <v>91</v>
      </c>
      <c r="G18" s="213">
        <v>69</v>
      </c>
      <c r="H18" s="213">
        <v>11</v>
      </c>
      <c r="I18" s="213">
        <v>307</v>
      </c>
      <c r="J18" s="213">
        <v>12</v>
      </c>
      <c r="K18" s="213">
        <v>25</v>
      </c>
      <c r="L18" s="213">
        <v>11</v>
      </c>
      <c r="M18" s="213">
        <v>163</v>
      </c>
      <c r="N18" s="213"/>
      <c r="O18" s="213"/>
      <c r="P18" s="213"/>
      <c r="Q18" s="213">
        <v>90</v>
      </c>
      <c r="R18" s="213">
        <v>344</v>
      </c>
      <c r="S18" s="213">
        <f t="shared" si="0"/>
        <v>5709</v>
      </c>
      <c r="T18" s="213">
        <v>4967</v>
      </c>
      <c r="U18" s="213">
        <v>218</v>
      </c>
      <c r="V18" s="213">
        <v>479</v>
      </c>
      <c r="W18" s="213">
        <v>1</v>
      </c>
      <c r="X18" s="213"/>
      <c r="Y18" s="213">
        <v>1</v>
      </c>
    </row>
    <row r="19" spans="1:25" ht="21.75" customHeight="1">
      <c r="A19" s="2">
        <v>13</v>
      </c>
      <c r="B19" s="8" t="s">
        <v>130</v>
      </c>
      <c r="C19" s="213">
        <v>270</v>
      </c>
      <c r="D19" s="213">
        <v>177</v>
      </c>
      <c r="E19" s="213">
        <v>11</v>
      </c>
      <c r="F19" s="213">
        <v>5</v>
      </c>
      <c r="G19" s="213">
        <v>4</v>
      </c>
      <c r="H19" s="213"/>
      <c r="I19" s="213">
        <v>25</v>
      </c>
      <c r="J19" s="213">
        <v>4</v>
      </c>
      <c r="K19" s="213"/>
      <c r="L19" s="213"/>
      <c r="M19" s="213">
        <v>19</v>
      </c>
      <c r="N19" s="213"/>
      <c r="O19" s="213">
        <v>1</v>
      </c>
      <c r="P19" s="213">
        <v>5</v>
      </c>
      <c r="Q19" s="213">
        <v>95</v>
      </c>
      <c r="R19" s="213">
        <v>4</v>
      </c>
      <c r="S19" s="213">
        <f t="shared" si="0"/>
        <v>194</v>
      </c>
      <c r="T19" s="213">
        <v>160</v>
      </c>
      <c r="U19" s="213">
        <v>35</v>
      </c>
      <c r="V19" s="213">
        <v>76</v>
      </c>
      <c r="W19" s="213"/>
      <c r="X19" s="213"/>
      <c r="Y19" s="213"/>
    </row>
    <row r="20" spans="1:25" ht="15" customHeight="1">
      <c r="A20" s="2">
        <v>14</v>
      </c>
      <c r="B20" s="8" t="s">
        <v>67</v>
      </c>
      <c r="C20" s="213">
        <v>1657</v>
      </c>
      <c r="D20" s="213">
        <v>1500</v>
      </c>
      <c r="E20" s="213">
        <v>401</v>
      </c>
      <c r="F20" s="213">
        <v>634</v>
      </c>
      <c r="G20" s="213">
        <v>573</v>
      </c>
      <c r="H20" s="213">
        <v>43</v>
      </c>
      <c r="I20" s="213">
        <v>93</v>
      </c>
      <c r="J20" s="213">
        <v>8</v>
      </c>
      <c r="K20" s="213">
        <v>6</v>
      </c>
      <c r="L20" s="213">
        <v>9</v>
      </c>
      <c r="M20" s="213">
        <v>41</v>
      </c>
      <c r="N20" s="213"/>
      <c r="O20" s="213"/>
      <c r="P20" s="213">
        <v>1</v>
      </c>
      <c r="Q20" s="213">
        <v>265</v>
      </c>
      <c r="R20" s="213">
        <v>65</v>
      </c>
      <c r="S20" s="213">
        <f t="shared" si="0"/>
        <v>1483</v>
      </c>
      <c r="T20" s="213">
        <v>691</v>
      </c>
      <c r="U20" s="213">
        <v>221</v>
      </c>
      <c r="V20" s="213">
        <v>174</v>
      </c>
      <c r="W20" s="213">
        <v>1</v>
      </c>
      <c r="X20" s="213"/>
      <c r="Y20" s="213"/>
    </row>
    <row r="21" spans="1:26" ht="15" customHeight="1">
      <c r="A21" s="2">
        <v>15</v>
      </c>
      <c r="B21" s="214" t="s">
        <v>80</v>
      </c>
      <c r="C21" s="213">
        <v>27647</v>
      </c>
      <c r="D21" s="213">
        <v>25186</v>
      </c>
      <c r="E21" s="213">
        <v>4938</v>
      </c>
      <c r="F21" s="213">
        <v>1696</v>
      </c>
      <c r="G21" s="213">
        <v>1614</v>
      </c>
      <c r="H21" s="213">
        <v>37</v>
      </c>
      <c r="I21" s="213">
        <v>1120</v>
      </c>
      <c r="J21" s="213">
        <v>28</v>
      </c>
      <c r="K21" s="213">
        <v>202</v>
      </c>
      <c r="L21" s="213">
        <v>28</v>
      </c>
      <c r="M21" s="213">
        <v>685</v>
      </c>
      <c r="N21" s="213">
        <v>0</v>
      </c>
      <c r="O21" s="213">
        <v>0</v>
      </c>
      <c r="P21" s="213">
        <v>0</v>
      </c>
      <c r="Q21" s="213">
        <v>0</v>
      </c>
      <c r="R21" s="213">
        <v>2968</v>
      </c>
      <c r="S21" s="213">
        <f>F21+I21+R21+T21+Z21</f>
        <v>25214</v>
      </c>
      <c r="T21" s="213">
        <v>19430</v>
      </c>
      <c r="U21" s="213">
        <v>4364</v>
      </c>
      <c r="V21" s="213">
        <v>2433</v>
      </c>
      <c r="W21" s="213">
        <v>0</v>
      </c>
      <c r="X21" s="213">
        <v>0</v>
      </c>
      <c r="Y21" s="213">
        <v>0</v>
      </c>
      <c r="Z21" s="173"/>
    </row>
    <row r="22" spans="1:26" ht="27.75" customHeight="1">
      <c r="A22" s="2">
        <v>16</v>
      </c>
      <c r="B22" s="214" t="s">
        <v>2336</v>
      </c>
      <c r="C22" s="213">
        <f aca="true" t="shared" si="3" ref="C22:R22">C7+C9+C21</f>
        <v>62908</v>
      </c>
      <c r="D22" s="213">
        <f t="shared" si="3"/>
        <v>50567</v>
      </c>
      <c r="E22" s="213">
        <f t="shared" si="3"/>
        <v>14174</v>
      </c>
      <c r="F22" s="213">
        <f t="shared" si="3"/>
        <v>2652</v>
      </c>
      <c r="G22" s="213">
        <f t="shared" si="3"/>
        <v>2376</v>
      </c>
      <c r="H22" s="213">
        <f t="shared" si="3"/>
        <v>191</v>
      </c>
      <c r="I22" s="213">
        <f t="shared" si="3"/>
        <v>2483</v>
      </c>
      <c r="J22" s="213">
        <f t="shared" si="3"/>
        <v>226</v>
      </c>
      <c r="K22" s="213">
        <f t="shared" si="3"/>
        <v>317</v>
      </c>
      <c r="L22" s="213">
        <f t="shared" si="3"/>
        <v>57</v>
      </c>
      <c r="M22" s="213">
        <f t="shared" si="3"/>
        <v>1505</v>
      </c>
      <c r="N22" s="213">
        <f t="shared" si="3"/>
        <v>1</v>
      </c>
      <c r="O22" s="213">
        <f t="shared" si="3"/>
        <v>28</v>
      </c>
      <c r="P22" s="213">
        <f t="shared" si="3"/>
        <v>276</v>
      </c>
      <c r="Q22" s="213">
        <f t="shared" si="3"/>
        <v>11556</v>
      </c>
      <c r="R22" s="213">
        <f t="shared" si="3"/>
        <v>4368</v>
      </c>
      <c r="S22" s="213">
        <f>F22+I22+R22+T22</f>
        <v>49627</v>
      </c>
      <c r="T22" s="213">
        <f aca="true" t="shared" si="4" ref="T22:Y22">T7+T9+T21</f>
        <v>40124</v>
      </c>
      <c r="U22" s="213">
        <f t="shared" si="4"/>
        <v>12034</v>
      </c>
      <c r="V22" s="213">
        <f t="shared" si="4"/>
        <v>13281</v>
      </c>
      <c r="W22" s="213">
        <f t="shared" si="4"/>
        <v>1134</v>
      </c>
      <c r="X22" s="213">
        <f t="shared" si="4"/>
        <v>14</v>
      </c>
      <c r="Y22" s="213">
        <f t="shared" si="4"/>
        <v>550</v>
      </c>
      <c r="Z22" s="173"/>
    </row>
    <row r="23" spans="1:25" s="133" customFormat="1" ht="17.25" customHeight="1">
      <c r="A23" s="2">
        <v>17</v>
      </c>
      <c r="B23" s="8" t="s">
        <v>2344</v>
      </c>
      <c r="C23" s="215">
        <v>169</v>
      </c>
      <c r="D23" s="213">
        <v>66</v>
      </c>
      <c r="E23" s="213">
        <v>26</v>
      </c>
      <c r="F23" s="213">
        <v>8</v>
      </c>
      <c r="G23" s="213"/>
      <c r="H23" s="213"/>
      <c r="I23" s="213">
        <v>16</v>
      </c>
      <c r="J23" s="213"/>
      <c r="K23" s="213"/>
      <c r="L23" s="213"/>
      <c r="M23" s="213"/>
      <c r="N23" s="213"/>
      <c r="O23" s="213"/>
      <c r="P23" s="213"/>
      <c r="Q23" s="213">
        <v>2</v>
      </c>
      <c r="R23" s="213">
        <v>3</v>
      </c>
      <c r="S23" s="213">
        <f>F23+I23+R23+T23</f>
        <v>73</v>
      </c>
      <c r="T23" s="213">
        <v>46</v>
      </c>
      <c r="U23" s="213">
        <v>25</v>
      </c>
      <c r="V23" s="213">
        <v>96</v>
      </c>
      <c r="W23" s="213">
        <v>27</v>
      </c>
      <c r="X23" s="213">
        <v>1</v>
      </c>
      <c r="Y23" s="213">
        <v>17</v>
      </c>
    </row>
    <row r="24" spans="1:25" ht="15" customHeight="1">
      <c r="A24" s="2">
        <v>18</v>
      </c>
      <c r="B24" s="134" t="s">
        <v>2343</v>
      </c>
      <c r="C24" s="213">
        <v>873</v>
      </c>
      <c r="D24" s="213">
        <v>702</v>
      </c>
      <c r="E24" s="213">
        <v>165</v>
      </c>
      <c r="F24" s="213">
        <v>43</v>
      </c>
      <c r="G24" s="213">
        <v>41</v>
      </c>
      <c r="H24" s="213"/>
      <c r="I24" s="213">
        <v>17</v>
      </c>
      <c r="J24" s="213"/>
      <c r="K24" s="213"/>
      <c r="L24" s="213">
        <v>1</v>
      </c>
      <c r="M24" s="213">
        <v>13</v>
      </c>
      <c r="N24" s="213"/>
      <c r="O24" s="213">
        <v>2</v>
      </c>
      <c r="P24" s="213">
        <v>3</v>
      </c>
      <c r="Q24" s="213">
        <v>166</v>
      </c>
      <c r="R24" s="213">
        <v>38</v>
      </c>
      <c r="S24" s="213">
        <f>F24+I24+R24+T24</f>
        <v>725</v>
      </c>
      <c r="T24" s="213">
        <v>627</v>
      </c>
      <c r="U24" s="213">
        <v>133</v>
      </c>
      <c r="V24" s="213">
        <v>148</v>
      </c>
      <c r="W24" s="213">
        <v>12</v>
      </c>
      <c r="X24" s="213"/>
      <c r="Y24" s="213">
        <v>6</v>
      </c>
    </row>
    <row r="25" spans="1:25" s="135" customFormat="1" ht="14.25" customHeight="1">
      <c r="A25" s="2">
        <v>19</v>
      </c>
      <c r="B25" s="212" t="s">
        <v>2337</v>
      </c>
      <c r="C25" s="213">
        <v>252</v>
      </c>
      <c r="D25" s="213">
        <v>158</v>
      </c>
      <c r="E25" s="213">
        <v>96</v>
      </c>
      <c r="F25" s="213">
        <v>1</v>
      </c>
      <c r="G25" s="213">
        <v>1</v>
      </c>
      <c r="H25" s="213"/>
      <c r="I25" s="213">
        <v>2</v>
      </c>
      <c r="J25" s="213"/>
      <c r="K25" s="213"/>
      <c r="L25" s="213"/>
      <c r="M25" s="213">
        <v>1</v>
      </c>
      <c r="N25" s="213"/>
      <c r="O25" s="213">
        <v>1</v>
      </c>
      <c r="P25" s="213">
        <v>2</v>
      </c>
      <c r="Q25" s="213">
        <v>125</v>
      </c>
      <c r="R25" s="213">
        <v>9</v>
      </c>
      <c r="S25" s="213">
        <f>F25+I25+R25+T25</f>
        <v>168</v>
      </c>
      <c r="T25" s="213">
        <v>156</v>
      </c>
      <c r="U25" s="213">
        <v>103</v>
      </c>
      <c r="V25" s="213">
        <v>84</v>
      </c>
      <c r="W25" s="213">
        <v>10</v>
      </c>
      <c r="X25" s="213"/>
      <c r="Y25" s="213">
        <v>5</v>
      </c>
    </row>
    <row r="26" spans="1:25" ht="17.25" customHeight="1">
      <c r="A26" s="2">
        <v>20</v>
      </c>
      <c r="B26" s="134" t="s">
        <v>158</v>
      </c>
      <c r="C26" s="215">
        <v>5313</v>
      </c>
      <c r="D26" s="213">
        <v>3944</v>
      </c>
      <c r="E26" s="213">
        <v>1552</v>
      </c>
      <c r="F26" s="213">
        <v>167</v>
      </c>
      <c r="G26" s="213">
        <v>149</v>
      </c>
      <c r="H26" s="213">
        <v>16</v>
      </c>
      <c r="I26" s="213">
        <v>139</v>
      </c>
      <c r="J26" s="213">
        <v>17</v>
      </c>
      <c r="K26" s="213">
        <v>13</v>
      </c>
      <c r="L26" s="213">
        <v>7</v>
      </c>
      <c r="M26" s="213">
        <v>86</v>
      </c>
      <c r="N26" s="213"/>
      <c r="O26" s="213">
        <v>5</v>
      </c>
      <c r="P26" s="213">
        <v>28</v>
      </c>
      <c r="Q26" s="213">
        <v>1239</v>
      </c>
      <c r="R26" s="213">
        <v>390</v>
      </c>
      <c r="S26" s="213">
        <f>F26+I26+R26+T26</f>
        <v>3890</v>
      </c>
      <c r="T26" s="213">
        <v>3194</v>
      </c>
      <c r="U26" s="213">
        <v>1191</v>
      </c>
      <c r="V26" s="213">
        <v>1423</v>
      </c>
      <c r="W26" s="213">
        <v>46</v>
      </c>
      <c r="X26" s="213">
        <v>5</v>
      </c>
      <c r="Y26" s="213">
        <v>34</v>
      </c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&amp;L8217CA3C&amp;C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481" sqref="K481"/>
    </sheetView>
  </sheetViews>
  <sheetFormatPr defaultColWidth="9.140625" defaultRowHeight="12.75"/>
  <cols>
    <col min="1" max="1" width="4.00390625" style="11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112</v>
      </c>
      <c r="E1" s="179"/>
      <c r="F1" s="174"/>
      <c r="G1" s="174"/>
      <c r="H1" s="174"/>
      <c r="I1" s="175"/>
      <c r="J1" s="175"/>
      <c r="K1" s="191"/>
      <c r="L1" s="19"/>
      <c r="M1" s="19"/>
      <c r="N1" s="19"/>
      <c r="O1" s="19"/>
      <c r="P1" s="19"/>
      <c r="Q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97"/>
      <c r="AG1" s="11"/>
      <c r="AH1" s="11"/>
      <c r="AI1" s="11"/>
      <c r="AJ1" s="97"/>
      <c r="AK1" s="97"/>
      <c r="AL1" s="11"/>
      <c r="AM1" s="11"/>
      <c r="AN1" s="11"/>
      <c r="AO1" s="11"/>
      <c r="AP1" s="11"/>
      <c r="AQ1" s="97"/>
    </row>
    <row r="2" spans="1:43" ht="17.25" customHeight="1">
      <c r="A2" s="297" t="s">
        <v>11</v>
      </c>
      <c r="B2" s="297" t="s">
        <v>2270</v>
      </c>
      <c r="C2" s="297" t="s">
        <v>64</v>
      </c>
      <c r="D2" s="266" t="s">
        <v>141</v>
      </c>
      <c r="E2" s="278" t="s">
        <v>135</v>
      </c>
      <c r="F2" s="299" t="s">
        <v>136</v>
      </c>
      <c r="G2" s="291"/>
      <c r="H2" s="291"/>
      <c r="I2" s="291"/>
      <c r="J2" s="288" t="s">
        <v>137</v>
      </c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291" t="s">
        <v>138</v>
      </c>
      <c r="V2" s="291"/>
      <c r="W2" s="291"/>
      <c r="X2" s="291"/>
      <c r="Y2" s="291"/>
      <c r="Z2" s="291"/>
      <c r="AA2" s="291"/>
      <c r="AB2" s="291"/>
      <c r="AC2" s="291"/>
      <c r="AD2" s="292" t="s">
        <v>137</v>
      </c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</row>
    <row r="3" spans="1:43" ht="27" customHeight="1">
      <c r="A3" s="298"/>
      <c r="B3" s="298"/>
      <c r="C3" s="298"/>
      <c r="D3" s="267"/>
      <c r="E3" s="279"/>
      <c r="F3" s="266" t="s">
        <v>65</v>
      </c>
      <c r="G3" s="293" t="s">
        <v>54</v>
      </c>
      <c r="H3" s="293"/>
      <c r="I3" s="293"/>
      <c r="J3" s="269" t="s">
        <v>63</v>
      </c>
      <c r="K3" s="286" t="s">
        <v>95</v>
      </c>
      <c r="L3" s="295" t="s">
        <v>96</v>
      </c>
      <c r="M3" s="280" t="s">
        <v>2252</v>
      </c>
      <c r="N3" s="282"/>
      <c r="O3" s="280" t="s">
        <v>79</v>
      </c>
      <c r="P3" s="281"/>
      <c r="Q3" s="281"/>
      <c r="R3" s="281"/>
      <c r="S3" s="281"/>
      <c r="T3" s="282"/>
      <c r="U3" s="280" t="s">
        <v>26</v>
      </c>
      <c r="V3" s="281"/>
      <c r="W3" s="281"/>
      <c r="X3" s="281"/>
      <c r="Y3" s="281"/>
      <c r="Z3" s="281"/>
      <c r="AA3" s="281"/>
      <c r="AB3" s="281"/>
      <c r="AC3" s="282"/>
      <c r="AD3" s="280" t="s">
        <v>33</v>
      </c>
      <c r="AE3" s="281"/>
      <c r="AF3" s="281"/>
      <c r="AG3" s="281"/>
      <c r="AH3" s="281"/>
      <c r="AI3" s="281"/>
      <c r="AJ3" s="281"/>
      <c r="AK3" s="281"/>
      <c r="AL3" s="282"/>
      <c r="AM3" s="280" t="s">
        <v>40</v>
      </c>
      <c r="AN3" s="281"/>
      <c r="AO3" s="281"/>
      <c r="AP3" s="281"/>
      <c r="AQ3" s="282"/>
    </row>
    <row r="4" spans="1:43" ht="12.75" customHeight="1">
      <c r="A4" s="298"/>
      <c r="B4" s="298"/>
      <c r="C4" s="298"/>
      <c r="D4" s="267"/>
      <c r="E4" s="279"/>
      <c r="F4" s="267"/>
      <c r="G4" s="286" t="s">
        <v>41</v>
      </c>
      <c r="H4" s="286" t="s">
        <v>99</v>
      </c>
      <c r="I4" s="286" t="s">
        <v>42</v>
      </c>
      <c r="J4" s="294"/>
      <c r="K4" s="286"/>
      <c r="L4" s="296"/>
      <c r="M4" s="278" t="s">
        <v>24</v>
      </c>
      <c r="N4" s="278" t="s">
        <v>25</v>
      </c>
      <c r="O4" s="278" t="s">
        <v>19</v>
      </c>
      <c r="P4" s="278" t="s">
        <v>20</v>
      </c>
      <c r="Q4" s="278" t="s">
        <v>21</v>
      </c>
      <c r="R4" s="278" t="s">
        <v>94</v>
      </c>
      <c r="S4" s="278" t="s">
        <v>22</v>
      </c>
      <c r="T4" s="278" t="s">
        <v>23</v>
      </c>
      <c r="U4" s="266" t="s">
        <v>65</v>
      </c>
      <c r="V4" s="283" t="s">
        <v>55</v>
      </c>
      <c r="W4" s="284"/>
      <c r="X4" s="284"/>
      <c r="Y4" s="284"/>
      <c r="Z4" s="284"/>
      <c r="AA4" s="284"/>
      <c r="AB4" s="284"/>
      <c r="AC4" s="285"/>
      <c r="AD4" s="266" t="s">
        <v>162</v>
      </c>
      <c r="AE4" s="280" t="s">
        <v>97</v>
      </c>
      <c r="AF4" s="281"/>
      <c r="AG4" s="281"/>
      <c r="AH4" s="281"/>
      <c r="AI4" s="281"/>
      <c r="AJ4" s="281"/>
      <c r="AK4" s="281"/>
      <c r="AL4" s="282"/>
      <c r="AM4" s="266" t="s">
        <v>65</v>
      </c>
      <c r="AN4" s="280" t="s">
        <v>55</v>
      </c>
      <c r="AO4" s="281"/>
      <c r="AP4" s="281"/>
      <c r="AQ4" s="282"/>
    </row>
    <row r="5" spans="1:43" ht="80.25" customHeight="1">
      <c r="A5" s="298"/>
      <c r="B5" s="298"/>
      <c r="C5" s="298"/>
      <c r="D5" s="267"/>
      <c r="E5" s="279"/>
      <c r="F5" s="267"/>
      <c r="G5" s="286"/>
      <c r="H5" s="286"/>
      <c r="I5" s="286"/>
      <c r="J5" s="294"/>
      <c r="K5" s="286"/>
      <c r="L5" s="296"/>
      <c r="M5" s="287"/>
      <c r="N5" s="287"/>
      <c r="O5" s="279"/>
      <c r="P5" s="279"/>
      <c r="Q5" s="279"/>
      <c r="R5" s="279"/>
      <c r="S5" s="279"/>
      <c r="T5" s="279"/>
      <c r="U5" s="268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8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8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9" t="s">
        <v>60</v>
      </c>
      <c r="B6" s="7" t="s">
        <v>61</v>
      </c>
      <c r="C6" s="7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>
      <c r="A7" s="136">
        <v>1</v>
      </c>
      <c r="B7" s="137" t="s">
        <v>179</v>
      </c>
      <c r="C7" s="137" t="s">
        <v>570</v>
      </c>
      <c r="D7" s="156">
        <f aca="true" t="shared" si="0" ref="D7:D70">E7+F7+J7</f>
        <v>184</v>
      </c>
      <c r="E7" s="157">
        <v>121</v>
      </c>
      <c r="F7" s="157">
        <v>21</v>
      </c>
      <c r="G7" s="157">
        <v>9</v>
      </c>
      <c r="H7" s="157"/>
      <c r="I7" s="157"/>
      <c r="J7" s="182">
        <v>42</v>
      </c>
      <c r="K7" s="204">
        <v>2</v>
      </c>
      <c r="L7" s="187"/>
      <c r="M7" s="204"/>
      <c r="N7" s="204"/>
      <c r="O7" s="157">
        <v>1</v>
      </c>
      <c r="P7" s="157">
        <v>4</v>
      </c>
      <c r="Q7" s="157">
        <v>11</v>
      </c>
      <c r="R7" s="157"/>
      <c r="S7" s="157">
        <v>19</v>
      </c>
      <c r="T7" s="157">
        <v>4</v>
      </c>
      <c r="U7" s="157">
        <v>15</v>
      </c>
      <c r="V7" s="157"/>
      <c r="W7" s="157">
        <v>3</v>
      </c>
      <c r="X7" s="157">
        <v>1</v>
      </c>
      <c r="Y7" s="157">
        <v>1</v>
      </c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>
        <v>27</v>
      </c>
      <c r="AN7" s="157">
        <v>9</v>
      </c>
      <c r="AO7" s="157">
        <v>13</v>
      </c>
      <c r="AP7" s="157">
        <v>1</v>
      </c>
      <c r="AQ7" s="157">
        <v>1</v>
      </c>
    </row>
    <row r="8" spans="1:43" ht="12.75" customHeight="1">
      <c r="A8" s="136">
        <v>2</v>
      </c>
      <c r="B8" s="138" t="s">
        <v>180</v>
      </c>
      <c r="C8" s="138" t="s">
        <v>571</v>
      </c>
      <c r="D8" s="156">
        <f t="shared" si="0"/>
        <v>4</v>
      </c>
      <c r="E8" s="157">
        <v>2</v>
      </c>
      <c r="F8" s="157">
        <v>1</v>
      </c>
      <c r="G8" s="157">
        <v>1</v>
      </c>
      <c r="H8" s="157"/>
      <c r="I8" s="157"/>
      <c r="J8" s="182">
        <v>1</v>
      </c>
      <c r="K8" s="204">
        <v>1</v>
      </c>
      <c r="L8" s="187"/>
      <c r="M8" s="204"/>
      <c r="N8" s="204"/>
      <c r="O8" s="157"/>
      <c r="P8" s="157">
        <v>1</v>
      </c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>
        <v>1</v>
      </c>
      <c r="AN8" s="157"/>
      <c r="AO8" s="157"/>
      <c r="AP8" s="157">
        <v>1</v>
      </c>
      <c r="AQ8" s="157"/>
    </row>
    <row r="9" spans="1:44" s="32" customFormat="1" ht="12.75" customHeight="1">
      <c r="A9" s="136">
        <v>3</v>
      </c>
      <c r="B9" s="138" t="s">
        <v>181</v>
      </c>
      <c r="C9" s="138" t="s">
        <v>572</v>
      </c>
      <c r="D9" s="156">
        <f t="shared" si="0"/>
        <v>32</v>
      </c>
      <c r="E9" s="157">
        <v>22</v>
      </c>
      <c r="F9" s="157">
        <v>3</v>
      </c>
      <c r="G9" s="157">
        <v>2</v>
      </c>
      <c r="H9" s="157"/>
      <c r="I9" s="157"/>
      <c r="J9" s="182">
        <v>7</v>
      </c>
      <c r="K9" s="204">
        <v>1</v>
      </c>
      <c r="L9" s="187"/>
      <c r="M9" s="204"/>
      <c r="N9" s="204"/>
      <c r="O9" s="157">
        <v>1</v>
      </c>
      <c r="P9" s="157">
        <v>2</v>
      </c>
      <c r="Q9" s="157">
        <v>3</v>
      </c>
      <c r="R9" s="157"/>
      <c r="S9" s="157"/>
      <c r="T9" s="157">
        <v>1</v>
      </c>
      <c r="U9" s="157">
        <v>5</v>
      </c>
      <c r="V9" s="157"/>
      <c r="W9" s="157">
        <v>3</v>
      </c>
      <c r="X9" s="157">
        <v>1</v>
      </c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>
        <v>2</v>
      </c>
      <c r="AN9" s="157">
        <v>1</v>
      </c>
      <c r="AO9" s="157">
        <v>1</v>
      </c>
      <c r="AP9" s="157"/>
      <c r="AQ9" s="157"/>
      <c r="AR9" s="129"/>
    </row>
    <row r="10" spans="1:44" s="32" customFormat="1" ht="12.75" customHeight="1">
      <c r="A10" s="136">
        <v>4</v>
      </c>
      <c r="B10" s="138" t="s">
        <v>182</v>
      </c>
      <c r="C10" s="138" t="s">
        <v>573</v>
      </c>
      <c r="D10" s="156">
        <f t="shared" si="0"/>
        <v>3</v>
      </c>
      <c r="E10" s="157">
        <v>2</v>
      </c>
      <c r="F10" s="157"/>
      <c r="G10" s="157"/>
      <c r="H10" s="157"/>
      <c r="I10" s="157"/>
      <c r="J10" s="182">
        <v>1</v>
      </c>
      <c r="K10" s="204"/>
      <c r="L10" s="187"/>
      <c r="M10" s="204"/>
      <c r="N10" s="204"/>
      <c r="O10" s="157"/>
      <c r="P10" s="157"/>
      <c r="Q10" s="157">
        <v>1</v>
      </c>
      <c r="R10" s="157"/>
      <c r="S10" s="157"/>
      <c r="T10" s="157"/>
      <c r="U10" s="157">
        <v>1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>
      <c r="A11" s="136">
        <v>5</v>
      </c>
      <c r="B11" s="138" t="s">
        <v>183</v>
      </c>
      <c r="C11" s="138" t="s">
        <v>574</v>
      </c>
      <c r="D11" s="156">
        <f t="shared" si="0"/>
        <v>44</v>
      </c>
      <c r="E11" s="157">
        <v>37</v>
      </c>
      <c r="F11" s="157">
        <v>1</v>
      </c>
      <c r="G11" s="157"/>
      <c r="H11" s="157"/>
      <c r="I11" s="157"/>
      <c r="J11" s="182">
        <v>6</v>
      </c>
      <c r="K11" s="204"/>
      <c r="L11" s="187"/>
      <c r="M11" s="204"/>
      <c r="N11" s="204"/>
      <c r="O11" s="157"/>
      <c r="P11" s="157">
        <v>1</v>
      </c>
      <c r="Q11" s="157">
        <v>3</v>
      </c>
      <c r="R11" s="157"/>
      <c r="S11" s="157"/>
      <c r="T11" s="157"/>
      <c r="U11" s="157">
        <v>5</v>
      </c>
      <c r="V11" s="157"/>
      <c r="W11" s="157"/>
      <c r="X11" s="157"/>
      <c r="Y11" s="157">
        <v>1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>
        <v>1</v>
      </c>
      <c r="AN11" s="157">
        <v>1</v>
      </c>
      <c r="AO11" s="157"/>
      <c r="AP11" s="157"/>
      <c r="AQ11" s="157"/>
      <c r="AR11" s="129"/>
    </row>
    <row r="12" spans="1:44" s="32" customFormat="1" ht="12.75" customHeight="1">
      <c r="A12" s="136">
        <v>6</v>
      </c>
      <c r="B12" s="138" t="s">
        <v>2407</v>
      </c>
      <c r="C12" s="138" t="s">
        <v>2394</v>
      </c>
      <c r="D12" s="156">
        <f t="shared" si="0"/>
        <v>82</v>
      </c>
      <c r="E12" s="157">
        <v>44</v>
      </c>
      <c r="F12" s="157">
        <v>16</v>
      </c>
      <c r="G12" s="157">
        <v>6</v>
      </c>
      <c r="H12" s="157"/>
      <c r="I12" s="157"/>
      <c r="J12" s="182">
        <v>22</v>
      </c>
      <c r="K12" s="204"/>
      <c r="L12" s="187"/>
      <c r="M12" s="204"/>
      <c r="N12" s="204"/>
      <c r="O12" s="157"/>
      <c r="P12" s="157"/>
      <c r="Q12" s="157">
        <v>2</v>
      </c>
      <c r="R12" s="157"/>
      <c r="S12" s="157">
        <v>17</v>
      </c>
      <c r="T12" s="157">
        <v>3</v>
      </c>
      <c r="U12" s="157">
        <v>2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>
        <v>20</v>
      </c>
      <c r="AN12" s="157">
        <v>7</v>
      </c>
      <c r="AO12" s="157">
        <v>10</v>
      </c>
      <c r="AP12" s="157"/>
      <c r="AQ12" s="157"/>
      <c r="AR12" s="129"/>
    </row>
    <row r="13" spans="1:44" s="32" customFormat="1" ht="12.75" customHeight="1">
      <c r="A13" s="136">
        <v>7</v>
      </c>
      <c r="B13" s="138" t="s">
        <v>2406</v>
      </c>
      <c r="C13" s="138" t="s">
        <v>2395</v>
      </c>
      <c r="D13" s="156">
        <f t="shared" si="0"/>
        <v>2</v>
      </c>
      <c r="E13" s="157">
        <v>1</v>
      </c>
      <c r="F13" s="157"/>
      <c r="G13" s="157"/>
      <c r="H13" s="157"/>
      <c r="I13" s="157"/>
      <c r="J13" s="182">
        <v>1</v>
      </c>
      <c r="K13" s="204"/>
      <c r="L13" s="187"/>
      <c r="M13" s="204"/>
      <c r="N13" s="204"/>
      <c r="O13" s="157"/>
      <c r="P13" s="157"/>
      <c r="Q13" s="157">
        <v>1</v>
      </c>
      <c r="R13" s="157"/>
      <c r="S13" s="157"/>
      <c r="T13" s="157"/>
      <c r="U13" s="157">
        <v>1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184</v>
      </c>
      <c r="C14" s="138">
        <v>112</v>
      </c>
      <c r="D14" s="156">
        <f t="shared" si="0"/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185</v>
      </c>
      <c r="C15" s="138" t="s">
        <v>576</v>
      </c>
      <c r="D15" s="156">
        <f t="shared" si="0"/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186</v>
      </c>
      <c r="C16" s="138" t="s">
        <v>577</v>
      </c>
      <c r="D16" s="156">
        <f t="shared" si="0"/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187</v>
      </c>
      <c r="C17" s="138" t="s">
        <v>578</v>
      </c>
      <c r="D17" s="156">
        <f t="shared" si="0"/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>
      <c r="A18" s="136">
        <v>12</v>
      </c>
      <c r="B18" s="138" t="s">
        <v>2405</v>
      </c>
      <c r="C18" s="138" t="s">
        <v>2396</v>
      </c>
      <c r="D18" s="156">
        <f t="shared" si="0"/>
        <v>17</v>
      </c>
      <c r="E18" s="157">
        <v>13</v>
      </c>
      <c r="F18" s="157"/>
      <c r="G18" s="157"/>
      <c r="H18" s="157"/>
      <c r="I18" s="157"/>
      <c r="J18" s="182">
        <v>4</v>
      </c>
      <c r="K18" s="204"/>
      <c r="L18" s="187"/>
      <c r="M18" s="204"/>
      <c r="N18" s="204"/>
      <c r="O18" s="157"/>
      <c r="P18" s="157"/>
      <c r="Q18" s="157">
        <v>1</v>
      </c>
      <c r="R18" s="157"/>
      <c r="S18" s="157">
        <v>2</v>
      </c>
      <c r="T18" s="157"/>
      <c r="U18" s="157">
        <v>1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>
        <v>3</v>
      </c>
      <c r="AN18" s="157"/>
      <c r="AO18" s="157">
        <v>2</v>
      </c>
      <c r="AP18" s="157"/>
      <c r="AQ18" s="157">
        <v>1</v>
      </c>
      <c r="AR18" s="129"/>
    </row>
    <row r="19" spans="1:44" s="32" customFormat="1" ht="12.75" customHeight="1">
      <c r="A19" s="136">
        <v>13</v>
      </c>
      <c r="B19" s="137" t="s">
        <v>2368</v>
      </c>
      <c r="C19" s="137" t="s">
        <v>579</v>
      </c>
      <c r="D19" s="156">
        <f t="shared" si="0"/>
        <v>1963</v>
      </c>
      <c r="E19" s="157">
        <v>1187</v>
      </c>
      <c r="F19" s="157">
        <v>308</v>
      </c>
      <c r="G19" s="157">
        <v>97</v>
      </c>
      <c r="H19" s="157">
        <v>18</v>
      </c>
      <c r="I19" s="157">
        <v>40</v>
      </c>
      <c r="J19" s="182">
        <v>468</v>
      </c>
      <c r="K19" s="204">
        <v>26</v>
      </c>
      <c r="L19" s="187"/>
      <c r="M19" s="204"/>
      <c r="N19" s="204"/>
      <c r="O19" s="157">
        <v>25</v>
      </c>
      <c r="P19" s="157">
        <v>41</v>
      </c>
      <c r="Q19" s="157">
        <v>135</v>
      </c>
      <c r="R19" s="157"/>
      <c r="S19" s="157">
        <v>81</v>
      </c>
      <c r="T19" s="157">
        <v>51</v>
      </c>
      <c r="U19" s="157">
        <v>177</v>
      </c>
      <c r="V19" s="157">
        <v>1</v>
      </c>
      <c r="W19" s="157"/>
      <c r="X19" s="157">
        <v>2</v>
      </c>
      <c r="Y19" s="157">
        <v>4</v>
      </c>
      <c r="Z19" s="157"/>
      <c r="AA19" s="157">
        <v>5</v>
      </c>
      <c r="AB19" s="157"/>
      <c r="AC19" s="157"/>
      <c r="AD19" s="157">
        <v>118</v>
      </c>
      <c r="AE19" s="157">
        <v>5</v>
      </c>
      <c r="AF19" s="157"/>
      <c r="AG19" s="157">
        <v>29</v>
      </c>
      <c r="AH19" s="157"/>
      <c r="AI19" s="157">
        <v>8</v>
      </c>
      <c r="AJ19" s="157"/>
      <c r="AK19" s="157">
        <v>64</v>
      </c>
      <c r="AL19" s="157"/>
      <c r="AM19" s="157">
        <v>171</v>
      </c>
      <c r="AN19" s="157">
        <v>21</v>
      </c>
      <c r="AO19" s="157">
        <v>96</v>
      </c>
      <c r="AP19" s="157">
        <v>14</v>
      </c>
      <c r="AQ19" s="157">
        <v>30</v>
      </c>
      <c r="AR19" s="129"/>
    </row>
    <row r="20" spans="1:44" s="32" customFormat="1" ht="12.75" customHeight="1">
      <c r="A20" s="136">
        <v>14</v>
      </c>
      <c r="B20" s="138" t="s">
        <v>188</v>
      </c>
      <c r="C20" s="138" t="s">
        <v>580</v>
      </c>
      <c r="D20" s="156">
        <f t="shared" si="0"/>
        <v>634</v>
      </c>
      <c r="E20" s="157">
        <v>451</v>
      </c>
      <c r="F20" s="157">
        <v>65</v>
      </c>
      <c r="G20" s="157">
        <v>17</v>
      </c>
      <c r="H20" s="157">
        <v>3</v>
      </c>
      <c r="I20" s="157">
        <v>3</v>
      </c>
      <c r="J20" s="182">
        <v>118</v>
      </c>
      <c r="K20" s="204">
        <v>6</v>
      </c>
      <c r="L20" s="187"/>
      <c r="M20" s="204"/>
      <c r="N20" s="204"/>
      <c r="O20" s="157">
        <v>5</v>
      </c>
      <c r="P20" s="157">
        <v>18</v>
      </c>
      <c r="Q20" s="157">
        <v>39</v>
      </c>
      <c r="R20" s="157"/>
      <c r="S20" s="157">
        <v>15</v>
      </c>
      <c r="T20" s="157">
        <v>17</v>
      </c>
      <c r="U20" s="157">
        <v>56</v>
      </c>
      <c r="V20" s="157">
        <v>1</v>
      </c>
      <c r="W20" s="157"/>
      <c r="X20" s="157"/>
      <c r="Y20" s="157">
        <v>1</v>
      </c>
      <c r="Z20" s="157"/>
      <c r="AA20" s="157">
        <v>4</v>
      </c>
      <c r="AB20" s="157"/>
      <c r="AC20" s="157"/>
      <c r="AD20" s="157">
        <v>18</v>
      </c>
      <c r="AE20" s="157"/>
      <c r="AF20" s="157"/>
      <c r="AG20" s="157">
        <v>17</v>
      </c>
      <c r="AH20" s="157"/>
      <c r="AI20" s="157"/>
      <c r="AJ20" s="157"/>
      <c r="AK20" s="157"/>
      <c r="AL20" s="157"/>
      <c r="AM20" s="157">
        <v>43</v>
      </c>
      <c r="AN20" s="157">
        <v>10</v>
      </c>
      <c r="AO20" s="157">
        <v>29</v>
      </c>
      <c r="AP20" s="157">
        <v>3</v>
      </c>
      <c r="AQ20" s="157"/>
      <c r="AR20" s="129"/>
    </row>
    <row r="21" spans="1:44" s="32" customFormat="1" ht="12.75" customHeight="1">
      <c r="A21" s="136">
        <v>15</v>
      </c>
      <c r="B21" s="138" t="s">
        <v>189</v>
      </c>
      <c r="C21" s="138" t="s">
        <v>581</v>
      </c>
      <c r="D21" s="156">
        <f t="shared" si="0"/>
        <v>5</v>
      </c>
      <c r="E21" s="157">
        <v>2</v>
      </c>
      <c r="F21" s="157">
        <v>1</v>
      </c>
      <c r="G21" s="157">
        <v>1</v>
      </c>
      <c r="H21" s="157"/>
      <c r="I21" s="157"/>
      <c r="J21" s="182">
        <v>2</v>
      </c>
      <c r="K21" s="204"/>
      <c r="L21" s="187"/>
      <c r="M21" s="204"/>
      <c r="N21" s="204"/>
      <c r="O21" s="157"/>
      <c r="P21" s="157"/>
      <c r="Q21" s="157">
        <v>1</v>
      </c>
      <c r="R21" s="157"/>
      <c r="S21" s="157">
        <v>1</v>
      </c>
      <c r="T21" s="157"/>
      <c r="U21" s="157">
        <v>1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>
        <v>1</v>
      </c>
      <c r="AN21" s="157"/>
      <c r="AO21" s="157"/>
      <c r="AP21" s="157"/>
      <c r="AQ21" s="157">
        <v>1</v>
      </c>
      <c r="AR21" s="129"/>
    </row>
    <row r="22" spans="1:44" s="32" customFormat="1" ht="12.75" customHeight="1">
      <c r="A22" s="136">
        <v>16</v>
      </c>
      <c r="B22" s="138" t="s">
        <v>190</v>
      </c>
      <c r="C22" s="138" t="s">
        <v>582</v>
      </c>
      <c r="D22" s="156">
        <f t="shared" si="0"/>
        <v>1</v>
      </c>
      <c r="E22" s="157">
        <v>1</v>
      </c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2.75" customHeight="1">
      <c r="A23" s="136">
        <v>17</v>
      </c>
      <c r="B23" s="138" t="s">
        <v>191</v>
      </c>
      <c r="C23" s="138" t="s">
        <v>583</v>
      </c>
      <c r="D23" s="156">
        <f t="shared" si="0"/>
        <v>10</v>
      </c>
      <c r="E23" s="157">
        <v>7</v>
      </c>
      <c r="F23" s="157">
        <v>2</v>
      </c>
      <c r="G23" s="157">
        <v>2</v>
      </c>
      <c r="H23" s="157"/>
      <c r="I23" s="157"/>
      <c r="J23" s="182">
        <v>1</v>
      </c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>
        <v>1</v>
      </c>
      <c r="AE23" s="157"/>
      <c r="AF23" s="157"/>
      <c r="AG23" s="157"/>
      <c r="AH23" s="157"/>
      <c r="AI23" s="157"/>
      <c r="AJ23" s="157"/>
      <c r="AK23" s="157">
        <v>1</v>
      </c>
      <c r="AL23" s="157"/>
      <c r="AM23" s="157"/>
      <c r="AN23" s="157"/>
      <c r="AO23" s="157"/>
      <c r="AP23" s="157"/>
      <c r="AQ23" s="157"/>
      <c r="AR23" s="129"/>
    </row>
    <row r="24" spans="1:44" s="32" customFormat="1" ht="12.75" customHeight="1">
      <c r="A24" s="136">
        <v>18</v>
      </c>
      <c r="B24" s="138" t="s">
        <v>192</v>
      </c>
      <c r="C24" s="138" t="s">
        <v>584</v>
      </c>
      <c r="D24" s="156">
        <f t="shared" si="0"/>
        <v>35</v>
      </c>
      <c r="E24" s="157">
        <v>19</v>
      </c>
      <c r="F24" s="157">
        <v>4</v>
      </c>
      <c r="G24" s="157">
        <v>4</v>
      </c>
      <c r="H24" s="157"/>
      <c r="I24" s="157"/>
      <c r="J24" s="182">
        <v>12</v>
      </c>
      <c r="K24" s="204"/>
      <c r="L24" s="187"/>
      <c r="M24" s="204"/>
      <c r="N24" s="204"/>
      <c r="O24" s="157">
        <v>1</v>
      </c>
      <c r="P24" s="157"/>
      <c r="Q24" s="157">
        <v>4</v>
      </c>
      <c r="R24" s="157"/>
      <c r="S24" s="157">
        <v>3</v>
      </c>
      <c r="T24" s="157">
        <v>2</v>
      </c>
      <c r="U24" s="157">
        <v>6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>
        <v>5</v>
      </c>
      <c r="AN24" s="157"/>
      <c r="AO24" s="157">
        <v>3</v>
      </c>
      <c r="AP24" s="157"/>
      <c r="AQ24" s="157">
        <v>1</v>
      </c>
      <c r="AR24" s="129"/>
    </row>
    <row r="25" spans="1:44" s="32" customFormat="1" ht="12.75" customHeight="1" hidden="1">
      <c r="A25" s="136">
        <v>19</v>
      </c>
      <c r="B25" s="138" t="s">
        <v>193</v>
      </c>
      <c r="C25" s="138" t="s">
        <v>585</v>
      </c>
      <c r="D25" s="156">
        <f t="shared" si="0"/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194</v>
      </c>
      <c r="C26" s="138" t="s">
        <v>586</v>
      </c>
      <c r="D26" s="156">
        <f t="shared" si="0"/>
        <v>546</v>
      </c>
      <c r="E26" s="157">
        <v>372</v>
      </c>
      <c r="F26" s="157">
        <v>64</v>
      </c>
      <c r="G26" s="157">
        <v>22</v>
      </c>
      <c r="H26" s="157">
        <v>6</v>
      </c>
      <c r="I26" s="157">
        <v>3</v>
      </c>
      <c r="J26" s="182">
        <v>110</v>
      </c>
      <c r="K26" s="204">
        <v>9</v>
      </c>
      <c r="L26" s="187"/>
      <c r="M26" s="204"/>
      <c r="N26" s="204"/>
      <c r="O26" s="157">
        <v>5</v>
      </c>
      <c r="P26" s="157">
        <v>10</v>
      </c>
      <c r="Q26" s="157">
        <v>35</v>
      </c>
      <c r="R26" s="157"/>
      <c r="S26" s="157">
        <v>22</v>
      </c>
      <c r="T26" s="157">
        <v>17</v>
      </c>
      <c r="U26" s="157">
        <v>45</v>
      </c>
      <c r="V26" s="157"/>
      <c r="W26" s="157"/>
      <c r="X26" s="157">
        <v>1</v>
      </c>
      <c r="Y26" s="157">
        <v>2</v>
      </c>
      <c r="Z26" s="157"/>
      <c r="AA26" s="157">
        <v>1</v>
      </c>
      <c r="AB26" s="157"/>
      <c r="AC26" s="157"/>
      <c r="AD26" s="157">
        <v>10</v>
      </c>
      <c r="AE26" s="157"/>
      <c r="AF26" s="157"/>
      <c r="AG26" s="157">
        <v>8</v>
      </c>
      <c r="AH26" s="157"/>
      <c r="AI26" s="157"/>
      <c r="AJ26" s="157"/>
      <c r="AK26" s="157">
        <v>2</v>
      </c>
      <c r="AL26" s="157"/>
      <c r="AM26" s="157">
        <v>55</v>
      </c>
      <c r="AN26" s="157">
        <v>6</v>
      </c>
      <c r="AO26" s="157">
        <v>25</v>
      </c>
      <c r="AP26" s="157">
        <v>4</v>
      </c>
      <c r="AQ26" s="157">
        <v>20</v>
      </c>
      <c r="AR26" s="129"/>
    </row>
    <row r="27" spans="1:44" s="32" customFormat="1" ht="12.75" customHeight="1">
      <c r="A27" s="136">
        <v>21</v>
      </c>
      <c r="B27" s="138" t="s">
        <v>195</v>
      </c>
      <c r="C27" s="138" t="s">
        <v>587</v>
      </c>
      <c r="D27" s="156">
        <f t="shared" si="0"/>
        <v>123</v>
      </c>
      <c r="E27" s="157">
        <v>56</v>
      </c>
      <c r="F27" s="157">
        <v>30</v>
      </c>
      <c r="G27" s="157">
        <v>9</v>
      </c>
      <c r="H27" s="157"/>
      <c r="I27" s="157">
        <v>7</v>
      </c>
      <c r="J27" s="182">
        <v>37</v>
      </c>
      <c r="K27" s="204">
        <v>3</v>
      </c>
      <c r="L27" s="187"/>
      <c r="M27" s="204"/>
      <c r="N27" s="204"/>
      <c r="O27" s="157">
        <v>2</v>
      </c>
      <c r="P27" s="157">
        <v>2</v>
      </c>
      <c r="Q27" s="157">
        <v>10</v>
      </c>
      <c r="R27" s="157"/>
      <c r="S27" s="157">
        <v>7</v>
      </c>
      <c r="T27" s="157">
        <v>5</v>
      </c>
      <c r="U27" s="157">
        <v>9</v>
      </c>
      <c r="V27" s="157"/>
      <c r="W27" s="157"/>
      <c r="X27" s="157">
        <v>1</v>
      </c>
      <c r="Y27" s="157"/>
      <c r="Z27" s="157"/>
      <c r="AA27" s="157"/>
      <c r="AB27" s="157"/>
      <c r="AC27" s="157"/>
      <c r="AD27" s="157">
        <v>13</v>
      </c>
      <c r="AE27" s="157"/>
      <c r="AF27" s="157"/>
      <c r="AG27" s="157">
        <v>2</v>
      </c>
      <c r="AH27" s="157"/>
      <c r="AI27" s="157">
        <v>5</v>
      </c>
      <c r="AJ27" s="157"/>
      <c r="AK27" s="157">
        <v>6</v>
      </c>
      <c r="AL27" s="157"/>
      <c r="AM27" s="157">
        <v>15</v>
      </c>
      <c r="AN27" s="157">
        <v>1</v>
      </c>
      <c r="AO27" s="157">
        <v>9</v>
      </c>
      <c r="AP27" s="157">
        <v>1</v>
      </c>
      <c r="AQ27" s="157">
        <v>4</v>
      </c>
      <c r="AR27" s="129"/>
    </row>
    <row r="28" spans="1:44" s="32" customFormat="1" ht="12.75" customHeight="1" hidden="1">
      <c r="A28" s="136">
        <v>22</v>
      </c>
      <c r="B28" s="138" t="s">
        <v>196</v>
      </c>
      <c r="C28" s="138" t="s">
        <v>588</v>
      </c>
      <c r="D28" s="156">
        <f t="shared" si="0"/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>
      <c r="A29" s="136">
        <v>23</v>
      </c>
      <c r="B29" s="138" t="s">
        <v>197</v>
      </c>
      <c r="C29" s="138" t="s">
        <v>589</v>
      </c>
      <c r="D29" s="156">
        <f t="shared" si="0"/>
        <v>15</v>
      </c>
      <c r="E29" s="157">
        <v>7</v>
      </c>
      <c r="F29" s="157">
        <v>2</v>
      </c>
      <c r="G29" s="157"/>
      <c r="H29" s="157">
        <v>2</v>
      </c>
      <c r="I29" s="157"/>
      <c r="J29" s="182">
        <v>6</v>
      </c>
      <c r="K29" s="204"/>
      <c r="L29" s="187"/>
      <c r="M29" s="204"/>
      <c r="N29" s="204"/>
      <c r="O29" s="157"/>
      <c r="P29" s="157">
        <v>1</v>
      </c>
      <c r="Q29" s="157">
        <v>2</v>
      </c>
      <c r="R29" s="157"/>
      <c r="S29" s="157">
        <v>2</v>
      </c>
      <c r="T29" s="157"/>
      <c r="U29" s="157">
        <v>3</v>
      </c>
      <c r="V29" s="157"/>
      <c r="W29" s="157"/>
      <c r="X29" s="157"/>
      <c r="Y29" s="157"/>
      <c r="Z29" s="157"/>
      <c r="AA29" s="157"/>
      <c r="AB29" s="157"/>
      <c r="AC29" s="157"/>
      <c r="AD29" s="157">
        <v>2</v>
      </c>
      <c r="AE29" s="157"/>
      <c r="AF29" s="157"/>
      <c r="AG29" s="157"/>
      <c r="AH29" s="157"/>
      <c r="AI29" s="157"/>
      <c r="AJ29" s="157"/>
      <c r="AK29" s="157">
        <v>2</v>
      </c>
      <c r="AL29" s="157"/>
      <c r="AM29" s="157">
        <v>1</v>
      </c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198</v>
      </c>
      <c r="C30" s="138" t="s">
        <v>590</v>
      </c>
      <c r="D30" s="156">
        <f t="shared" si="0"/>
        <v>408</v>
      </c>
      <c r="E30" s="157">
        <v>192</v>
      </c>
      <c r="F30" s="157">
        <v>93</v>
      </c>
      <c r="G30" s="157">
        <v>27</v>
      </c>
      <c r="H30" s="157">
        <v>4</v>
      </c>
      <c r="I30" s="157">
        <v>23</v>
      </c>
      <c r="J30" s="182">
        <v>123</v>
      </c>
      <c r="K30" s="204">
        <v>4</v>
      </c>
      <c r="L30" s="187"/>
      <c r="M30" s="204"/>
      <c r="N30" s="204"/>
      <c r="O30" s="157">
        <v>12</v>
      </c>
      <c r="P30" s="157">
        <v>4</v>
      </c>
      <c r="Q30" s="157">
        <v>26</v>
      </c>
      <c r="R30" s="157"/>
      <c r="S30" s="157">
        <v>17</v>
      </c>
      <c r="T30" s="157">
        <v>6</v>
      </c>
      <c r="U30" s="157">
        <v>35</v>
      </c>
      <c r="V30" s="157"/>
      <c r="W30" s="157"/>
      <c r="X30" s="157"/>
      <c r="Y30" s="157">
        <v>1</v>
      </c>
      <c r="Z30" s="157"/>
      <c r="AA30" s="157"/>
      <c r="AB30" s="157"/>
      <c r="AC30" s="157"/>
      <c r="AD30" s="157">
        <v>59</v>
      </c>
      <c r="AE30" s="157">
        <v>4</v>
      </c>
      <c r="AF30" s="157"/>
      <c r="AG30" s="157">
        <v>1</v>
      </c>
      <c r="AH30" s="157"/>
      <c r="AI30" s="157">
        <v>3</v>
      </c>
      <c r="AJ30" s="157"/>
      <c r="AK30" s="157">
        <v>43</v>
      </c>
      <c r="AL30" s="157"/>
      <c r="AM30" s="157">
        <v>29</v>
      </c>
      <c r="AN30" s="157">
        <v>1</v>
      </c>
      <c r="AO30" s="157">
        <v>21</v>
      </c>
      <c r="AP30" s="157">
        <v>2</v>
      </c>
      <c r="AQ30" s="157">
        <v>2</v>
      </c>
      <c r="AR30" s="129"/>
    </row>
    <row r="31" spans="1:43" ht="12.75" customHeight="1">
      <c r="A31" s="136">
        <v>25</v>
      </c>
      <c r="B31" s="138" t="s">
        <v>199</v>
      </c>
      <c r="C31" s="138" t="s">
        <v>2251</v>
      </c>
      <c r="D31" s="156">
        <f t="shared" si="0"/>
        <v>27</v>
      </c>
      <c r="E31" s="157">
        <v>12</v>
      </c>
      <c r="F31" s="157">
        <v>8</v>
      </c>
      <c r="G31" s="157">
        <v>4</v>
      </c>
      <c r="H31" s="157"/>
      <c r="I31" s="157"/>
      <c r="J31" s="182">
        <v>7</v>
      </c>
      <c r="K31" s="204"/>
      <c r="L31" s="187"/>
      <c r="M31" s="204"/>
      <c r="N31" s="204"/>
      <c r="O31" s="157"/>
      <c r="P31" s="157">
        <v>1</v>
      </c>
      <c r="Q31" s="157">
        <v>2</v>
      </c>
      <c r="R31" s="157"/>
      <c r="S31" s="157">
        <v>1</v>
      </c>
      <c r="T31" s="157"/>
      <c r="U31" s="157">
        <v>3</v>
      </c>
      <c r="V31" s="157"/>
      <c r="W31" s="157"/>
      <c r="X31" s="157"/>
      <c r="Y31" s="157"/>
      <c r="Z31" s="157"/>
      <c r="AA31" s="157"/>
      <c r="AB31" s="157"/>
      <c r="AC31" s="157"/>
      <c r="AD31" s="157">
        <v>3</v>
      </c>
      <c r="AE31" s="157"/>
      <c r="AF31" s="157"/>
      <c r="AG31" s="157"/>
      <c r="AH31" s="157"/>
      <c r="AI31" s="157"/>
      <c r="AJ31" s="157"/>
      <c r="AK31" s="157">
        <v>1</v>
      </c>
      <c r="AL31" s="157"/>
      <c r="AM31" s="157">
        <v>1</v>
      </c>
      <c r="AN31" s="157"/>
      <c r="AO31" s="157"/>
      <c r="AP31" s="157"/>
      <c r="AQ31" s="157"/>
    </row>
    <row r="32" spans="1:43" ht="12.75" customHeight="1">
      <c r="A32" s="136">
        <v>26</v>
      </c>
      <c r="B32" s="138" t="s">
        <v>2253</v>
      </c>
      <c r="C32" s="138" t="s">
        <v>2254</v>
      </c>
      <c r="D32" s="156">
        <f t="shared" si="0"/>
        <v>72</v>
      </c>
      <c r="E32" s="157">
        <v>26</v>
      </c>
      <c r="F32" s="157">
        <v>22</v>
      </c>
      <c r="G32" s="157">
        <v>7</v>
      </c>
      <c r="H32" s="157"/>
      <c r="I32" s="157"/>
      <c r="J32" s="182">
        <v>24</v>
      </c>
      <c r="K32" s="204">
        <v>1</v>
      </c>
      <c r="L32" s="187"/>
      <c r="M32" s="204"/>
      <c r="N32" s="204"/>
      <c r="O32" s="157"/>
      <c r="P32" s="157"/>
      <c r="Q32" s="157">
        <v>9</v>
      </c>
      <c r="R32" s="157"/>
      <c r="S32" s="157">
        <v>8</v>
      </c>
      <c r="T32" s="157">
        <v>3</v>
      </c>
      <c r="U32" s="157">
        <v>8</v>
      </c>
      <c r="V32" s="157"/>
      <c r="W32" s="157"/>
      <c r="X32" s="157"/>
      <c r="Y32" s="157"/>
      <c r="Z32" s="157"/>
      <c r="AA32" s="157"/>
      <c r="AB32" s="157"/>
      <c r="AC32" s="157"/>
      <c r="AD32" s="157">
        <v>3</v>
      </c>
      <c r="AE32" s="157">
        <v>1</v>
      </c>
      <c r="AF32" s="157"/>
      <c r="AG32" s="157"/>
      <c r="AH32" s="157"/>
      <c r="AI32" s="157"/>
      <c r="AJ32" s="157"/>
      <c r="AK32" s="157">
        <v>1</v>
      </c>
      <c r="AL32" s="157"/>
      <c r="AM32" s="157">
        <v>13</v>
      </c>
      <c r="AN32" s="157">
        <v>3</v>
      </c>
      <c r="AO32" s="157">
        <v>5</v>
      </c>
      <c r="AP32" s="157">
        <v>1</v>
      </c>
      <c r="AQ32" s="157">
        <v>1</v>
      </c>
    </row>
    <row r="33" spans="1:43" ht="12.75" customHeight="1">
      <c r="A33" s="136">
        <v>27</v>
      </c>
      <c r="B33" s="138" t="s">
        <v>200</v>
      </c>
      <c r="C33" s="138">
        <v>127</v>
      </c>
      <c r="D33" s="156">
        <f t="shared" si="0"/>
        <v>17</v>
      </c>
      <c r="E33" s="157">
        <v>9</v>
      </c>
      <c r="F33" s="157">
        <v>2</v>
      </c>
      <c r="G33" s="157">
        <v>1</v>
      </c>
      <c r="H33" s="157"/>
      <c r="I33" s="157"/>
      <c r="J33" s="182">
        <v>6</v>
      </c>
      <c r="K33" s="204">
        <v>1</v>
      </c>
      <c r="L33" s="187"/>
      <c r="M33" s="204"/>
      <c r="N33" s="204"/>
      <c r="O33" s="157"/>
      <c r="P33" s="157"/>
      <c r="Q33" s="157">
        <v>3</v>
      </c>
      <c r="R33" s="157"/>
      <c r="S33" s="157">
        <v>2</v>
      </c>
      <c r="T33" s="157"/>
      <c r="U33" s="157">
        <v>3</v>
      </c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>
        <v>3</v>
      </c>
      <c r="AN33" s="157"/>
      <c r="AO33" s="157">
        <v>1</v>
      </c>
      <c r="AP33" s="157">
        <v>1</v>
      </c>
      <c r="AQ33" s="157">
        <v>1</v>
      </c>
    </row>
    <row r="34" spans="1:43" ht="12.75" customHeight="1">
      <c r="A34" s="136">
        <v>28</v>
      </c>
      <c r="B34" s="138" t="s">
        <v>201</v>
      </c>
      <c r="C34" s="138" t="s">
        <v>592</v>
      </c>
      <c r="D34" s="156">
        <f t="shared" si="0"/>
        <v>40</v>
      </c>
      <c r="E34" s="157">
        <v>17</v>
      </c>
      <c r="F34" s="157">
        <v>11</v>
      </c>
      <c r="G34" s="157">
        <v>2</v>
      </c>
      <c r="H34" s="157">
        <v>3</v>
      </c>
      <c r="I34" s="157">
        <v>3</v>
      </c>
      <c r="J34" s="182">
        <v>12</v>
      </c>
      <c r="K34" s="204"/>
      <c r="L34" s="187"/>
      <c r="M34" s="204"/>
      <c r="N34" s="204"/>
      <c r="O34" s="157"/>
      <c r="P34" s="157"/>
      <c r="Q34" s="157">
        <v>1</v>
      </c>
      <c r="R34" s="157"/>
      <c r="S34" s="157">
        <v>2</v>
      </c>
      <c r="T34" s="157"/>
      <c r="U34" s="157">
        <v>3</v>
      </c>
      <c r="V34" s="157"/>
      <c r="W34" s="157"/>
      <c r="X34" s="157"/>
      <c r="Y34" s="157"/>
      <c r="Z34" s="157"/>
      <c r="AA34" s="157"/>
      <c r="AB34" s="157"/>
      <c r="AC34" s="157"/>
      <c r="AD34" s="157">
        <v>7</v>
      </c>
      <c r="AE34" s="157"/>
      <c r="AF34" s="157"/>
      <c r="AG34" s="157">
        <v>1</v>
      </c>
      <c r="AH34" s="157"/>
      <c r="AI34" s="157"/>
      <c r="AJ34" s="157"/>
      <c r="AK34" s="157">
        <v>6</v>
      </c>
      <c r="AL34" s="157"/>
      <c r="AM34" s="157">
        <v>2</v>
      </c>
      <c r="AN34" s="157"/>
      <c r="AO34" s="157">
        <v>2</v>
      </c>
      <c r="AP34" s="157"/>
      <c r="AQ34" s="157"/>
    </row>
    <row r="35" spans="1:43" ht="12.75" customHeight="1">
      <c r="A35" s="136">
        <v>29</v>
      </c>
      <c r="B35" s="138" t="s">
        <v>202</v>
      </c>
      <c r="C35" s="138" t="s">
        <v>593</v>
      </c>
      <c r="D35" s="156">
        <f t="shared" si="0"/>
        <v>11</v>
      </c>
      <c r="E35" s="157">
        <v>7</v>
      </c>
      <c r="F35" s="157">
        <v>2</v>
      </c>
      <c r="G35" s="157">
        <v>1</v>
      </c>
      <c r="H35" s="157"/>
      <c r="I35" s="157"/>
      <c r="J35" s="182">
        <v>2</v>
      </c>
      <c r="K35" s="204"/>
      <c r="L35" s="187"/>
      <c r="M35" s="204"/>
      <c r="N35" s="204"/>
      <c r="O35" s="157"/>
      <c r="P35" s="157"/>
      <c r="Q35" s="157">
        <v>2</v>
      </c>
      <c r="R35" s="157"/>
      <c r="S35" s="157"/>
      <c r="T35" s="157"/>
      <c r="U35" s="157">
        <v>2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203</v>
      </c>
      <c r="C36" s="138" t="s">
        <v>594</v>
      </c>
      <c r="D36" s="156">
        <f t="shared" si="0"/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204</v>
      </c>
      <c r="C37" s="138" t="s">
        <v>595</v>
      </c>
      <c r="D37" s="156">
        <f t="shared" si="0"/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205</v>
      </c>
      <c r="C38" s="138" t="s">
        <v>596</v>
      </c>
      <c r="D38" s="156">
        <f t="shared" si="0"/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206</v>
      </c>
      <c r="C39" s="138" t="s">
        <v>597</v>
      </c>
      <c r="D39" s="156">
        <f t="shared" si="0"/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207</v>
      </c>
      <c r="C40" s="138" t="s">
        <v>598</v>
      </c>
      <c r="D40" s="156">
        <f t="shared" si="0"/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>
      <c r="A41" s="136">
        <v>35</v>
      </c>
      <c r="B41" s="138" t="s">
        <v>208</v>
      </c>
      <c r="C41" s="138" t="s">
        <v>599</v>
      </c>
      <c r="D41" s="156">
        <f t="shared" si="0"/>
        <v>9</v>
      </c>
      <c r="E41" s="157">
        <v>5</v>
      </c>
      <c r="F41" s="157">
        <v>1</v>
      </c>
      <c r="G41" s="157"/>
      <c r="H41" s="157"/>
      <c r="I41" s="157"/>
      <c r="J41" s="182">
        <v>3</v>
      </c>
      <c r="K41" s="204">
        <v>1</v>
      </c>
      <c r="L41" s="187"/>
      <c r="M41" s="204"/>
      <c r="N41" s="204"/>
      <c r="O41" s="157"/>
      <c r="P41" s="157">
        <v>2</v>
      </c>
      <c r="Q41" s="157"/>
      <c r="R41" s="157"/>
      <c r="S41" s="157"/>
      <c r="T41" s="157">
        <v>1</v>
      </c>
      <c r="U41" s="157"/>
      <c r="V41" s="157"/>
      <c r="W41" s="157"/>
      <c r="X41" s="157"/>
      <c r="Y41" s="157"/>
      <c r="Z41" s="157"/>
      <c r="AA41" s="157"/>
      <c r="AB41" s="157"/>
      <c r="AC41" s="157"/>
      <c r="AD41" s="157">
        <v>1</v>
      </c>
      <c r="AE41" s="157"/>
      <c r="AF41" s="157"/>
      <c r="AG41" s="157"/>
      <c r="AH41" s="157"/>
      <c r="AI41" s="157"/>
      <c r="AJ41" s="157"/>
      <c r="AK41" s="157">
        <v>1</v>
      </c>
      <c r="AL41" s="157"/>
      <c r="AM41" s="157">
        <v>2</v>
      </c>
      <c r="AN41" s="157"/>
      <c r="AO41" s="157">
        <v>1</v>
      </c>
      <c r="AP41" s="157">
        <v>1</v>
      </c>
      <c r="AQ41" s="157"/>
    </row>
    <row r="42" spans="1:43" ht="12.75" customHeight="1">
      <c r="A42" s="136">
        <v>36</v>
      </c>
      <c r="B42" s="138" t="s">
        <v>209</v>
      </c>
      <c r="C42" s="138" t="s">
        <v>600</v>
      </c>
      <c r="D42" s="156">
        <f t="shared" si="0"/>
        <v>1</v>
      </c>
      <c r="E42" s="157"/>
      <c r="F42" s="157"/>
      <c r="G42" s="157"/>
      <c r="H42" s="157"/>
      <c r="I42" s="157"/>
      <c r="J42" s="182">
        <v>1</v>
      </c>
      <c r="K42" s="204"/>
      <c r="L42" s="187"/>
      <c r="M42" s="204"/>
      <c r="N42" s="204"/>
      <c r="O42" s="157"/>
      <c r="P42" s="157">
        <v>1</v>
      </c>
      <c r="Q42" s="157"/>
      <c r="R42" s="157"/>
      <c r="S42" s="157"/>
      <c r="T42" s="157"/>
      <c r="U42" s="157">
        <v>1</v>
      </c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 hidden="1">
      <c r="A43" s="136">
        <v>37</v>
      </c>
      <c r="B43" s="138" t="s">
        <v>210</v>
      </c>
      <c r="C43" s="138">
        <v>137</v>
      </c>
      <c r="D43" s="156">
        <f t="shared" si="0"/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211</v>
      </c>
      <c r="C44" s="138" t="s">
        <v>602</v>
      </c>
      <c r="D44" s="156">
        <f t="shared" si="0"/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212</v>
      </c>
      <c r="C45" s="138" t="s">
        <v>603</v>
      </c>
      <c r="D45" s="156">
        <f t="shared" si="0"/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>
      <c r="A46" s="136">
        <v>40</v>
      </c>
      <c r="B46" s="138" t="s">
        <v>213</v>
      </c>
      <c r="C46" s="138">
        <v>140</v>
      </c>
      <c r="D46" s="156">
        <f t="shared" si="0"/>
        <v>9</v>
      </c>
      <c r="E46" s="157">
        <v>4</v>
      </c>
      <c r="F46" s="157">
        <v>1</v>
      </c>
      <c r="G46" s="157"/>
      <c r="H46" s="157"/>
      <c r="I46" s="157">
        <v>1</v>
      </c>
      <c r="J46" s="182">
        <v>4</v>
      </c>
      <c r="K46" s="204">
        <v>1</v>
      </c>
      <c r="L46" s="187"/>
      <c r="M46" s="204"/>
      <c r="N46" s="204"/>
      <c r="O46" s="157"/>
      <c r="P46" s="157">
        <v>2</v>
      </c>
      <c r="Q46" s="157">
        <v>1</v>
      </c>
      <c r="R46" s="157"/>
      <c r="S46" s="157">
        <v>1</v>
      </c>
      <c r="T46" s="157"/>
      <c r="U46" s="157">
        <v>2</v>
      </c>
      <c r="V46" s="157"/>
      <c r="W46" s="157"/>
      <c r="X46" s="157"/>
      <c r="Y46" s="157"/>
      <c r="Z46" s="157"/>
      <c r="AA46" s="157"/>
      <c r="AB46" s="157"/>
      <c r="AC46" s="157"/>
      <c r="AD46" s="157">
        <v>1</v>
      </c>
      <c r="AE46" s="157"/>
      <c r="AF46" s="157"/>
      <c r="AG46" s="157"/>
      <c r="AH46" s="157"/>
      <c r="AI46" s="157"/>
      <c r="AJ46" s="157"/>
      <c r="AK46" s="157">
        <v>1</v>
      </c>
      <c r="AL46" s="157"/>
      <c r="AM46" s="157">
        <v>1</v>
      </c>
      <c r="AN46" s="157"/>
      <c r="AO46" s="157"/>
      <c r="AP46" s="157">
        <v>1</v>
      </c>
      <c r="AQ46" s="157"/>
    </row>
    <row r="47" spans="1:43" ht="12.75" customHeight="1" hidden="1">
      <c r="A47" s="136">
        <v>41</v>
      </c>
      <c r="B47" s="138" t="s">
        <v>214</v>
      </c>
      <c r="C47" s="138">
        <v>141</v>
      </c>
      <c r="D47" s="156">
        <f t="shared" si="0"/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215</v>
      </c>
      <c r="C48" s="138">
        <v>142</v>
      </c>
      <c r="D48" s="156">
        <f t="shared" si="0"/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216</v>
      </c>
      <c r="C49" s="138">
        <v>143</v>
      </c>
      <c r="D49" s="156">
        <f t="shared" si="0"/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217</v>
      </c>
      <c r="C50" s="138">
        <v>144</v>
      </c>
      <c r="D50" s="156">
        <f t="shared" si="0"/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218</v>
      </c>
      <c r="C51" s="138">
        <v>145</v>
      </c>
      <c r="D51" s="156">
        <f t="shared" si="0"/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>
      <c r="A52" s="136">
        <v>46</v>
      </c>
      <c r="B52" s="137" t="s">
        <v>2369</v>
      </c>
      <c r="C52" s="137" t="s">
        <v>610</v>
      </c>
      <c r="D52" s="156">
        <f t="shared" si="0"/>
        <v>19</v>
      </c>
      <c r="E52" s="157">
        <v>7</v>
      </c>
      <c r="F52" s="157">
        <v>1</v>
      </c>
      <c r="G52" s="157"/>
      <c r="H52" s="157"/>
      <c r="I52" s="157"/>
      <c r="J52" s="182">
        <v>11</v>
      </c>
      <c r="K52" s="204">
        <v>2</v>
      </c>
      <c r="L52" s="187"/>
      <c r="M52" s="204"/>
      <c r="N52" s="204"/>
      <c r="O52" s="157"/>
      <c r="P52" s="157"/>
      <c r="Q52" s="157">
        <v>3</v>
      </c>
      <c r="R52" s="157"/>
      <c r="S52" s="157"/>
      <c r="T52" s="157"/>
      <c r="U52" s="157">
        <v>3</v>
      </c>
      <c r="V52" s="157"/>
      <c r="W52" s="157"/>
      <c r="X52" s="157"/>
      <c r="Y52" s="157">
        <v>1</v>
      </c>
      <c r="Z52" s="157"/>
      <c r="AA52" s="157"/>
      <c r="AB52" s="157"/>
      <c r="AC52" s="157"/>
      <c r="AD52" s="157">
        <v>8</v>
      </c>
      <c r="AE52" s="157"/>
      <c r="AF52" s="157"/>
      <c r="AG52" s="157"/>
      <c r="AH52" s="157"/>
      <c r="AI52" s="157"/>
      <c r="AJ52" s="157"/>
      <c r="AK52" s="157">
        <v>8</v>
      </c>
      <c r="AL52" s="157"/>
      <c r="AM52" s="157"/>
      <c r="AN52" s="157"/>
      <c r="AO52" s="157"/>
      <c r="AP52" s="157"/>
      <c r="AQ52" s="157"/>
    </row>
    <row r="53" spans="1:43" ht="12.75" customHeight="1">
      <c r="A53" s="136">
        <v>47</v>
      </c>
      <c r="B53" s="138" t="s">
        <v>219</v>
      </c>
      <c r="C53" s="138" t="s">
        <v>611</v>
      </c>
      <c r="D53" s="156">
        <f t="shared" si="0"/>
        <v>17</v>
      </c>
      <c r="E53" s="157">
        <v>6</v>
      </c>
      <c r="F53" s="157">
        <v>1</v>
      </c>
      <c r="G53" s="157"/>
      <c r="H53" s="157"/>
      <c r="I53" s="157"/>
      <c r="J53" s="182">
        <v>10</v>
      </c>
      <c r="K53" s="204">
        <v>2</v>
      </c>
      <c r="L53" s="187"/>
      <c r="M53" s="204"/>
      <c r="N53" s="204"/>
      <c r="O53" s="157"/>
      <c r="P53" s="157"/>
      <c r="Q53" s="157">
        <v>3</v>
      </c>
      <c r="R53" s="157"/>
      <c r="S53" s="157"/>
      <c r="T53" s="157"/>
      <c r="U53" s="157">
        <v>2</v>
      </c>
      <c r="V53" s="157"/>
      <c r="W53" s="157"/>
      <c r="X53" s="157"/>
      <c r="Y53" s="157"/>
      <c r="Z53" s="157"/>
      <c r="AA53" s="157"/>
      <c r="AB53" s="157"/>
      <c r="AC53" s="157"/>
      <c r="AD53" s="157">
        <v>8</v>
      </c>
      <c r="AE53" s="157"/>
      <c r="AF53" s="157"/>
      <c r="AG53" s="157"/>
      <c r="AH53" s="157"/>
      <c r="AI53" s="157"/>
      <c r="AJ53" s="157"/>
      <c r="AK53" s="157">
        <v>8</v>
      </c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2258</v>
      </c>
      <c r="C54" s="138" t="s">
        <v>2257</v>
      </c>
      <c r="D54" s="156">
        <f t="shared" si="0"/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220</v>
      </c>
      <c r="C55" s="138" t="s">
        <v>612</v>
      </c>
      <c r="D55" s="156">
        <f t="shared" si="0"/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221</v>
      </c>
      <c r="C56" s="138" t="s">
        <v>613</v>
      </c>
      <c r="D56" s="156">
        <f t="shared" si="0"/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>
      <c r="A57" s="136">
        <v>51</v>
      </c>
      <c r="B57" s="138" t="s">
        <v>222</v>
      </c>
      <c r="C57" s="138" t="s">
        <v>614</v>
      </c>
      <c r="D57" s="156">
        <f t="shared" si="0"/>
        <v>2</v>
      </c>
      <c r="E57" s="157">
        <v>1</v>
      </c>
      <c r="F57" s="157"/>
      <c r="G57" s="157"/>
      <c r="H57" s="157"/>
      <c r="I57" s="157"/>
      <c r="J57" s="182">
        <v>1</v>
      </c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>
        <v>1</v>
      </c>
      <c r="V57" s="157"/>
      <c r="W57" s="157"/>
      <c r="X57" s="157"/>
      <c r="Y57" s="157">
        <v>1</v>
      </c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223</v>
      </c>
      <c r="C58" s="138">
        <v>150</v>
      </c>
      <c r="D58" s="156">
        <f t="shared" si="0"/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224</v>
      </c>
      <c r="C59" s="138" t="s">
        <v>616</v>
      </c>
      <c r="D59" s="156">
        <f t="shared" si="0"/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225</v>
      </c>
      <c r="C60" s="138" t="s">
        <v>617</v>
      </c>
      <c r="D60" s="156">
        <f t="shared" si="0"/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2249</v>
      </c>
      <c r="C61" s="138" t="s">
        <v>618</v>
      </c>
      <c r="D61" s="156">
        <f t="shared" si="0"/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2259</v>
      </c>
      <c r="C62" s="138" t="s">
        <v>2260</v>
      </c>
      <c r="D62" s="156">
        <f t="shared" si="0"/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2370</v>
      </c>
      <c r="C63" s="137" t="s">
        <v>619</v>
      </c>
      <c r="D63" s="156">
        <f t="shared" si="0"/>
        <v>169</v>
      </c>
      <c r="E63" s="157">
        <v>102</v>
      </c>
      <c r="F63" s="157">
        <v>32</v>
      </c>
      <c r="G63" s="157">
        <v>2</v>
      </c>
      <c r="H63" s="157">
        <v>5</v>
      </c>
      <c r="I63" s="157">
        <v>1</v>
      </c>
      <c r="J63" s="182">
        <v>35</v>
      </c>
      <c r="K63" s="204"/>
      <c r="L63" s="187"/>
      <c r="M63" s="204"/>
      <c r="N63" s="204"/>
      <c r="O63" s="157">
        <v>2</v>
      </c>
      <c r="P63" s="157"/>
      <c r="Q63" s="157">
        <v>12</v>
      </c>
      <c r="R63" s="157"/>
      <c r="S63" s="157">
        <v>6</v>
      </c>
      <c r="T63" s="157">
        <v>6</v>
      </c>
      <c r="U63" s="157">
        <v>13</v>
      </c>
      <c r="V63" s="157"/>
      <c r="W63" s="157"/>
      <c r="X63" s="157"/>
      <c r="Y63" s="157"/>
      <c r="Z63" s="157"/>
      <c r="AA63" s="157"/>
      <c r="AB63" s="157"/>
      <c r="AC63" s="157"/>
      <c r="AD63" s="157">
        <v>6</v>
      </c>
      <c r="AE63" s="157">
        <v>1</v>
      </c>
      <c r="AF63" s="157"/>
      <c r="AG63" s="157"/>
      <c r="AH63" s="157"/>
      <c r="AI63" s="157">
        <v>2</v>
      </c>
      <c r="AJ63" s="157"/>
      <c r="AK63" s="157">
        <v>2</v>
      </c>
      <c r="AL63" s="157"/>
      <c r="AM63" s="157">
        <v>16</v>
      </c>
      <c r="AN63" s="157">
        <v>4</v>
      </c>
      <c r="AO63" s="157">
        <v>4</v>
      </c>
      <c r="AP63" s="157"/>
      <c r="AQ63" s="157">
        <v>5</v>
      </c>
    </row>
    <row r="64" spans="1:43" ht="12.75" customHeight="1">
      <c r="A64" s="136">
        <v>58</v>
      </c>
      <c r="B64" s="138" t="s">
        <v>226</v>
      </c>
      <c r="C64" s="138" t="s">
        <v>2250</v>
      </c>
      <c r="D64" s="156">
        <f t="shared" si="0"/>
        <v>104</v>
      </c>
      <c r="E64" s="157">
        <v>67</v>
      </c>
      <c r="F64" s="157">
        <v>22</v>
      </c>
      <c r="G64" s="157">
        <v>2</v>
      </c>
      <c r="H64" s="157">
        <v>4</v>
      </c>
      <c r="I64" s="157">
        <v>1</v>
      </c>
      <c r="J64" s="182">
        <v>15</v>
      </c>
      <c r="K64" s="204"/>
      <c r="L64" s="187"/>
      <c r="M64" s="204"/>
      <c r="N64" s="204"/>
      <c r="O64" s="157">
        <v>2</v>
      </c>
      <c r="P64" s="157"/>
      <c r="Q64" s="157">
        <v>4</v>
      </c>
      <c r="R64" s="157"/>
      <c r="S64" s="157">
        <v>2</v>
      </c>
      <c r="T64" s="157">
        <v>2</v>
      </c>
      <c r="U64" s="157">
        <v>6</v>
      </c>
      <c r="V64" s="157"/>
      <c r="W64" s="157"/>
      <c r="X64" s="157"/>
      <c r="Y64" s="157"/>
      <c r="Z64" s="157"/>
      <c r="AA64" s="157"/>
      <c r="AB64" s="157"/>
      <c r="AC64" s="157"/>
      <c r="AD64" s="157">
        <v>4</v>
      </c>
      <c r="AE64" s="157"/>
      <c r="AF64" s="157"/>
      <c r="AG64" s="157"/>
      <c r="AH64" s="157"/>
      <c r="AI64" s="157">
        <v>1</v>
      </c>
      <c r="AJ64" s="157"/>
      <c r="AK64" s="157">
        <v>2</v>
      </c>
      <c r="AL64" s="157"/>
      <c r="AM64" s="157">
        <v>5</v>
      </c>
      <c r="AN64" s="157">
        <v>2</v>
      </c>
      <c r="AO64" s="157">
        <v>1</v>
      </c>
      <c r="AP64" s="157"/>
      <c r="AQ64" s="157">
        <v>2</v>
      </c>
    </row>
    <row r="65" spans="1:43" ht="12.75" customHeight="1">
      <c r="A65" s="136">
        <v>59</v>
      </c>
      <c r="B65" s="138" t="s">
        <v>227</v>
      </c>
      <c r="C65" s="138" t="s">
        <v>620</v>
      </c>
      <c r="D65" s="156">
        <f t="shared" si="0"/>
        <v>22</v>
      </c>
      <c r="E65" s="157">
        <v>11</v>
      </c>
      <c r="F65" s="157">
        <v>3</v>
      </c>
      <c r="G65" s="157"/>
      <c r="H65" s="157"/>
      <c r="I65" s="157"/>
      <c r="J65" s="182">
        <v>8</v>
      </c>
      <c r="K65" s="204"/>
      <c r="L65" s="187"/>
      <c r="M65" s="204"/>
      <c r="N65" s="204"/>
      <c r="O65" s="157"/>
      <c r="P65" s="157"/>
      <c r="Q65" s="157">
        <v>6</v>
      </c>
      <c r="R65" s="157"/>
      <c r="S65" s="157"/>
      <c r="T65" s="157">
        <v>1</v>
      </c>
      <c r="U65" s="157">
        <v>6</v>
      </c>
      <c r="V65" s="157"/>
      <c r="W65" s="157"/>
      <c r="X65" s="157"/>
      <c r="Y65" s="157"/>
      <c r="Z65" s="157"/>
      <c r="AA65" s="157"/>
      <c r="AB65" s="157"/>
      <c r="AC65" s="157"/>
      <c r="AD65" s="157">
        <v>1</v>
      </c>
      <c r="AE65" s="157"/>
      <c r="AF65" s="157"/>
      <c r="AG65" s="157"/>
      <c r="AH65" s="157"/>
      <c r="AI65" s="157">
        <v>1</v>
      </c>
      <c r="AJ65" s="157"/>
      <c r="AK65" s="157"/>
      <c r="AL65" s="157"/>
      <c r="AM65" s="157">
        <v>1</v>
      </c>
      <c r="AN65" s="157">
        <v>1</v>
      </c>
      <c r="AO65" s="157"/>
      <c r="AP65" s="157"/>
      <c r="AQ65" s="157"/>
    </row>
    <row r="66" spans="1:43" ht="12.75" customHeight="1" hidden="1">
      <c r="A66" s="136">
        <v>60</v>
      </c>
      <c r="B66" s="138" t="s">
        <v>228</v>
      </c>
      <c r="C66" s="138" t="s">
        <v>621</v>
      </c>
      <c r="D66" s="156">
        <f t="shared" si="0"/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>
      <c r="A67" s="136">
        <v>61</v>
      </c>
      <c r="B67" s="138" t="s">
        <v>2345</v>
      </c>
      <c r="C67" s="138" t="s">
        <v>622</v>
      </c>
      <c r="D67" s="156">
        <f t="shared" si="0"/>
        <v>3</v>
      </c>
      <c r="E67" s="157">
        <v>3</v>
      </c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>
      <c r="A68" s="136">
        <v>62</v>
      </c>
      <c r="B68" s="138" t="s">
        <v>229</v>
      </c>
      <c r="C68" s="138" t="s">
        <v>623</v>
      </c>
      <c r="D68" s="156">
        <f t="shared" si="0"/>
        <v>40</v>
      </c>
      <c r="E68" s="157">
        <v>21</v>
      </c>
      <c r="F68" s="157">
        <v>7</v>
      </c>
      <c r="G68" s="157"/>
      <c r="H68" s="157">
        <v>1</v>
      </c>
      <c r="I68" s="157"/>
      <c r="J68" s="182">
        <v>12</v>
      </c>
      <c r="K68" s="204"/>
      <c r="L68" s="187"/>
      <c r="M68" s="204"/>
      <c r="N68" s="204"/>
      <c r="O68" s="157"/>
      <c r="P68" s="157"/>
      <c r="Q68" s="157">
        <v>2</v>
      </c>
      <c r="R68" s="157"/>
      <c r="S68" s="157">
        <v>4</v>
      </c>
      <c r="T68" s="157">
        <v>3</v>
      </c>
      <c r="U68" s="157">
        <v>1</v>
      </c>
      <c r="V68" s="157"/>
      <c r="W68" s="157"/>
      <c r="X68" s="157"/>
      <c r="Y68" s="157"/>
      <c r="Z68" s="157"/>
      <c r="AA68" s="157"/>
      <c r="AB68" s="157"/>
      <c r="AC68" s="157"/>
      <c r="AD68" s="157">
        <v>1</v>
      </c>
      <c r="AE68" s="157">
        <v>1</v>
      </c>
      <c r="AF68" s="157"/>
      <c r="AG68" s="157"/>
      <c r="AH68" s="157"/>
      <c r="AI68" s="157"/>
      <c r="AJ68" s="157"/>
      <c r="AK68" s="157"/>
      <c r="AL68" s="157"/>
      <c r="AM68" s="157">
        <v>10</v>
      </c>
      <c r="AN68" s="157">
        <v>1</v>
      </c>
      <c r="AO68" s="157">
        <v>3</v>
      </c>
      <c r="AP68" s="157"/>
      <c r="AQ68" s="157">
        <v>3</v>
      </c>
    </row>
    <row r="69" spans="1:43" ht="12.75" customHeight="1" hidden="1">
      <c r="A69" s="136">
        <v>63</v>
      </c>
      <c r="B69" s="138" t="s">
        <v>2350</v>
      </c>
      <c r="C69" s="138" t="s">
        <v>2349</v>
      </c>
      <c r="D69" s="156">
        <f t="shared" si="0"/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>
      <c r="A70" s="136">
        <v>64</v>
      </c>
      <c r="B70" s="137" t="s">
        <v>2371</v>
      </c>
      <c r="C70" s="137" t="s">
        <v>624</v>
      </c>
      <c r="D70" s="156">
        <f t="shared" si="0"/>
        <v>89</v>
      </c>
      <c r="E70" s="157">
        <v>41</v>
      </c>
      <c r="F70" s="157">
        <v>25</v>
      </c>
      <c r="G70" s="157">
        <v>13</v>
      </c>
      <c r="H70" s="157"/>
      <c r="I70" s="157"/>
      <c r="J70" s="182">
        <v>23</v>
      </c>
      <c r="K70" s="204">
        <v>2</v>
      </c>
      <c r="L70" s="187"/>
      <c r="M70" s="204"/>
      <c r="N70" s="204"/>
      <c r="O70" s="157">
        <v>1</v>
      </c>
      <c r="P70" s="157">
        <v>2</v>
      </c>
      <c r="Q70" s="157">
        <v>4</v>
      </c>
      <c r="R70" s="157"/>
      <c r="S70" s="157">
        <v>5</v>
      </c>
      <c r="T70" s="157">
        <v>3</v>
      </c>
      <c r="U70" s="157">
        <v>8</v>
      </c>
      <c r="V70" s="157">
        <v>1</v>
      </c>
      <c r="W70" s="157"/>
      <c r="X70" s="157"/>
      <c r="Y70" s="157"/>
      <c r="Z70" s="157"/>
      <c r="AA70" s="157"/>
      <c r="AB70" s="157"/>
      <c r="AC70" s="157"/>
      <c r="AD70" s="157">
        <v>7</v>
      </c>
      <c r="AE70" s="157">
        <v>1</v>
      </c>
      <c r="AF70" s="157"/>
      <c r="AG70" s="157">
        <v>3</v>
      </c>
      <c r="AH70" s="157"/>
      <c r="AI70" s="157"/>
      <c r="AJ70" s="157"/>
      <c r="AK70" s="157">
        <v>3</v>
      </c>
      <c r="AL70" s="157"/>
      <c r="AM70" s="157">
        <v>8</v>
      </c>
      <c r="AN70" s="157">
        <v>1</v>
      </c>
      <c r="AO70" s="157">
        <v>6</v>
      </c>
      <c r="AP70" s="157"/>
      <c r="AQ70" s="157"/>
    </row>
    <row r="71" spans="1:43" ht="12.75" customHeight="1">
      <c r="A71" s="136">
        <v>65</v>
      </c>
      <c r="B71" s="138" t="s">
        <v>230</v>
      </c>
      <c r="C71" s="138" t="s">
        <v>625</v>
      </c>
      <c r="D71" s="156">
        <f aca="true" t="shared" si="1" ref="D71:D134">E71+F71+J71</f>
        <v>3</v>
      </c>
      <c r="E71" s="157">
        <v>3</v>
      </c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231</v>
      </c>
      <c r="C72" s="138" t="s">
        <v>626</v>
      </c>
      <c r="D72" s="156">
        <f t="shared" si="1"/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>
      <c r="A73" s="136">
        <v>67</v>
      </c>
      <c r="B73" s="138" t="s">
        <v>2342</v>
      </c>
      <c r="C73" s="138" t="s">
        <v>627</v>
      </c>
      <c r="D73" s="156">
        <f t="shared" si="1"/>
        <v>2</v>
      </c>
      <c r="E73" s="157"/>
      <c r="F73" s="157"/>
      <c r="G73" s="157"/>
      <c r="H73" s="157"/>
      <c r="I73" s="157"/>
      <c r="J73" s="182">
        <v>2</v>
      </c>
      <c r="K73" s="204">
        <v>1</v>
      </c>
      <c r="L73" s="187"/>
      <c r="M73" s="204"/>
      <c r="N73" s="204"/>
      <c r="O73" s="157"/>
      <c r="P73" s="157"/>
      <c r="Q73" s="157">
        <v>1</v>
      </c>
      <c r="R73" s="157"/>
      <c r="S73" s="157"/>
      <c r="T73" s="157">
        <v>1</v>
      </c>
      <c r="U73" s="157">
        <v>1</v>
      </c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>
        <v>1</v>
      </c>
      <c r="AN73" s="157"/>
      <c r="AO73" s="157">
        <v>1</v>
      </c>
      <c r="AP73" s="157"/>
      <c r="AQ73" s="157"/>
    </row>
    <row r="74" spans="1:43" ht="12.75" customHeight="1">
      <c r="A74" s="136">
        <v>68</v>
      </c>
      <c r="B74" s="138" t="s">
        <v>232</v>
      </c>
      <c r="C74" s="138" t="s">
        <v>628</v>
      </c>
      <c r="D74" s="156">
        <f t="shared" si="1"/>
        <v>1</v>
      </c>
      <c r="E74" s="157">
        <v>1</v>
      </c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>
      <c r="A75" s="136">
        <v>69</v>
      </c>
      <c r="B75" s="138" t="s">
        <v>2323</v>
      </c>
      <c r="C75" s="138" t="s">
        <v>2324</v>
      </c>
      <c r="D75" s="156">
        <f t="shared" si="1"/>
        <v>1</v>
      </c>
      <c r="E75" s="157">
        <v>1</v>
      </c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233</v>
      </c>
      <c r="C76" s="138" t="s">
        <v>629</v>
      </c>
      <c r="D76" s="156">
        <f t="shared" si="1"/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234</v>
      </c>
      <c r="C77" s="138" t="s">
        <v>630</v>
      </c>
      <c r="D77" s="156">
        <f t="shared" si="1"/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>
      <c r="A78" s="136">
        <v>72</v>
      </c>
      <c r="B78" s="138" t="s">
        <v>235</v>
      </c>
      <c r="C78" s="138" t="s">
        <v>631</v>
      </c>
      <c r="D78" s="156">
        <f t="shared" si="1"/>
        <v>2</v>
      </c>
      <c r="E78" s="157">
        <v>1</v>
      </c>
      <c r="F78" s="157"/>
      <c r="G78" s="157"/>
      <c r="H78" s="157"/>
      <c r="I78" s="157"/>
      <c r="J78" s="182">
        <v>1</v>
      </c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>
        <v>1</v>
      </c>
      <c r="AE78" s="157">
        <v>1</v>
      </c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 hidden="1">
      <c r="A79" s="136">
        <v>73</v>
      </c>
      <c r="B79" s="138" t="s">
        <v>236</v>
      </c>
      <c r="C79" s="138" t="s">
        <v>632</v>
      </c>
      <c r="D79" s="156">
        <f t="shared" si="1"/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>
      <c r="A80" s="136">
        <v>74</v>
      </c>
      <c r="B80" s="138" t="s">
        <v>237</v>
      </c>
      <c r="C80" s="138" t="s">
        <v>633</v>
      </c>
      <c r="D80" s="156">
        <f t="shared" si="1"/>
        <v>38</v>
      </c>
      <c r="E80" s="157">
        <v>11</v>
      </c>
      <c r="F80" s="157">
        <v>18</v>
      </c>
      <c r="G80" s="157">
        <v>8</v>
      </c>
      <c r="H80" s="157"/>
      <c r="I80" s="157"/>
      <c r="J80" s="182">
        <v>9</v>
      </c>
      <c r="K80" s="204"/>
      <c r="L80" s="187"/>
      <c r="M80" s="204"/>
      <c r="N80" s="204"/>
      <c r="O80" s="157"/>
      <c r="P80" s="157">
        <v>1</v>
      </c>
      <c r="Q80" s="157">
        <v>1</v>
      </c>
      <c r="R80" s="157"/>
      <c r="S80" s="157">
        <v>2</v>
      </c>
      <c r="T80" s="157"/>
      <c r="U80" s="157">
        <v>3</v>
      </c>
      <c r="V80" s="157">
        <v>1</v>
      </c>
      <c r="W80" s="157"/>
      <c r="X80" s="157"/>
      <c r="Y80" s="157"/>
      <c r="Z80" s="157"/>
      <c r="AA80" s="157"/>
      <c r="AB80" s="157"/>
      <c r="AC80" s="157"/>
      <c r="AD80" s="157">
        <v>4</v>
      </c>
      <c r="AE80" s="157"/>
      <c r="AF80" s="157"/>
      <c r="AG80" s="157">
        <v>2</v>
      </c>
      <c r="AH80" s="157"/>
      <c r="AI80" s="157"/>
      <c r="AJ80" s="157"/>
      <c r="AK80" s="157">
        <v>2</v>
      </c>
      <c r="AL80" s="157"/>
      <c r="AM80" s="157">
        <v>2</v>
      </c>
      <c r="AN80" s="157"/>
      <c r="AO80" s="157">
        <v>2</v>
      </c>
      <c r="AP80" s="157"/>
      <c r="AQ80" s="157"/>
    </row>
    <row r="81" spans="1:43" ht="12.75" customHeight="1" hidden="1">
      <c r="A81" s="136">
        <v>75</v>
      </c>
      <c r="B81" s="138" t="s">
        <v>238</v>
      </c>
      <c r="C81" s="138" t="s">
        <v>634</v>
      </c>
      <c r="D81" s="156">
        <f t="shared" si="1"/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>
      <c r="A82" s="136">
        <v>76</v>
      </c>
      <c r="B82" s="138" t="s">
        <v>239</v>
      </c>
      <c r="C82" s="138" t="s">
        <v>635</v>
      </c>
      <c r="D82" s="156">
        <f t="shared" si="1"/>
        <v>30</v>
      </c>
      <c r="E82" s="157">
        <v>16</v>
      </c>
      <c r="F82" s="157">
        <v>5</v>
      </c>
      <c r="G82" s="157">
        <v>4</v>
      </c>
      <c r="H82" s="157"/>
      <c r="I82" s="157"/>
      <c r="J82" s="182">
        <v>9</v>
      </c>
      <c r="K82" s="204">
        <v>1</v>
      </c>
      <c r="L82" s="187"/>
      <c r="M82" s="204"/>
      <c r="N82" s="204"/>
      <c r="O82" s="157">
        <v>1</v>
      </c>
      <c r="P82" s="157">
        <v>1</v>
      </c>
      <c r="Q82" s="157">
        <v>1</v>
      </c>
      <c r="R82" s="157"/>
      <c r="S82" s="157">
        <v>3</v>
      </c>
      <c r="T82" s="157">
        <v>1</v>
      </c>
      <c r="U82" s="157">
        <v>3</v>
      </c>
      <c r="V82" s="157"/>
      <c r="W82" s="157"/>
      <c r="X82" s="157"/>
      <c r="Y82" s="157"/>
      <c r="Z82" s="157"/>
      <c r="AA82" s="157"/>
      <c r="AB82" s="157"/>
      <c r="AC82" s="157"/>
      <c r="AD82" s="157">
        <v>2</v>
      </c>
      <c r="AE82" s="157"/>
      <c r="AF82" s="157"/>
      <c r="AG82" s="157">
        <v>1</v>
      </c>
      <c r="AH82" s="157"/>
      <c r="AI82" s="157"/>
      <c r="AJ82" s="157"/>
      <c r="AK82" s="157">
        <v>1</v>
      </c>
      <c r="AL82" s="157"/>
      <c r="AM82" s="157">
        <v>4</v>
      </c>
      <c r="AN82" s="157">
        <v>1</v>
      </c>
      <c r="AO82" s="157">
        <v>2</v>
      </c>
      <c r="AP82" s="157"/>
      <c r="AQ82" s="157"/>
    </row>
    <row r="83" spans="1:43" ht="12.75" customHeight="1" hidden="1">
      <c r="A83" s="136">
        <v>77</v>
      </c>
      <c r="B83" s="138" t="s">
        <v>240</v>
      </c>
      <c r="C83" s="138" t="s">
        <v>636</v>
      </c>
      <c r="D83" s="156">
        <f t="shared" si="1"/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>
      <c r="A84" s="136">
        <v>78</v>
      </c>
      <c r="B84" s="138" t="s">
        <v>241</v>
      </c>
      <c r="C84" s="138">
        <v>166</v>
      </c>
      <c r="D84" s="156">
        <f t="shared" si="1"/>
        <v>6</v>
      </c>
      <c r="E84" s="157">
        <v>5</v>
      </c>
      <c r="F84" s="157"/>
      <c r="G84" s="157"/>
      <c r="H84" s="157"/>
      <c r="I84" s="157"/>
      <c r="J84" s="182">
        <v>1</v>
      </c>
      <c r="K84" s="204"/>
      <c r="L84" s="187"/>
      <c r="M84" s="204"/>
      <c r="N84" s="204"/>
      <c r="O84" s="157"/>
      <c r="P84" s="157"/>
      <c r="Q84" s="157"/>
      <c r="R84" s="157"/>
      <c r="S84" s="157"/>
      <c r="T84" s="157">
        <v>1</v>
      </c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>
        <v>1</v>
      </c>
      <c r="AN84" s="157"/>
      <c r="AO84" s="157">
        <v>1</v>
      </c>
      <c r="AP84" s="157"/>
      <c r="AQ84" s="157"/>
    </row>
    <row r="85" spans="1:43" ht="12.75" customHeight="1" hidden="1">
      <c r="A85" s="136">
        <v>79</v>
      </c>
      <c r="B85" s="138" t="s">
        <v>242</v>
      </c>
      <c r="C85" s="138" t="s">
        <v>638</v>
      </c>
      <c r="D85" s="156">
        <f t="shared" si="1"/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243</v>
      </c>
      <c r="C86" s="138" t="s">
        <v>639</v>
      </c>
      <c r="D86" s="156">
        <f t="shared" si="1"/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244</v>
      </c>
      <c r="C87" s="138" t="s">
        <v>640</v>
      </c>
      <c r="D87" s="156">
        <f t="shared" si="1"/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245</v>
      </c>
      <c r="C88" s="138" t="s">
        <v>641</v>
      </c>
      <c r="D88" s="156">
        <f t="shared" si="1"/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>
      <c r="A89" s="136">
        <v>83</v>
      </c>
      <c r="B89" s="138" t="s">
        <v>246</v>
      </c>
      <c r="C89" s="138">
        <v>171</v>
      </c>
      <c r="D89" s="156">
        <f t="shared" si="1"/>
        <v>3</v>
      </c>
      <c r="E89" s="157">
        <v>2</v>
      </c>
      <c r="F89" s="157">
        <v>1</v>
      </c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2.75" customHeight="1" hidden="1">
      <c r="A90" s="136">
        <v>84</v>
      </c>
      <c r="B90" s="138" t="s">
        <v>247</v>
      </c>
      <c r="C90" s="138" t="s">
        <v>643</v>
      </c>
      <c r="D90" s="156">
        <f t="shared" si="1"/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248</v>
      </c>
      <c r="C91" s="138">
        <v>173</v>
      </c>
      <c r="D91" s="156">
        <f t="shared" si="1"/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249</v>
      </c>
      <c r="C92" s="138">
        <v>174</v>
      </c>
      <c r="D92" s="156">
        <f t="shared" si="1"/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>
      <c r="A93" s="136">
        <v>87</v>
      </c>
      <c r="B93" s="138" t="s">
        <v>250</v>
      </c>
      <c r="C93" s="138">
        <v>175</v>
      </c>
      <c r="D93" s="156">
        <f t="shared" si="1"/>
        <v>1</v>
      </c>
      <c r="E93" s="157">
        <v>1</v>
      </c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 hidden="1">
      <c r="A94" s="136">
        <v>88</v>
      </c>
      <c r="B94" s="138" t="s">
        <v>251</v>
      </c>
      <c r="C94" s="138" t="s">
        <v>647</v>
      </c>
      <c r="D94" s="156">
        <f t="shared" si="1"/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252</v>
      </c>
      <c r="C95" s="138">
        <v>177</v>
      </c>
      <c r="D95" s="156">
        <f t="shared" si="1"/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253</v>
      </c>
      <c r="C96" s="138">
        <v>178</v>
      </c>
      <c r="D96" s="156">
        <f t="shared" si="1"/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254</v>
      </c>
      <c r="C97" s="138">
        <v>179</v>
      </c>
      <c r="D97" s="156">
        <f t="shared" si="1"/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255</v>
      </c>
      <c r="C98" s="138" t="s">
        <v>651</v>
      </c>
      <c r="D98" s="156">
        <f t="shared" si="1"/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256</v>
      </c>
      <c r="C99" s="138">
        <v>181</v>
      </c>
      <c r="D99" s="156">
        <f t="shared" si="1"/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>
      <c r="A100" s="136">
        <v>94</v>
      </c>
      <c r="B100" s="138" t="s">
        <v>257</v>
      </c>
      <c r="C100" s="138">
        <v>182</v>
      </c>
      <c r="D100" s="156">
        <f t="shared" si="1"/>
        <v>2</v>
      </c>
      <c r="E100" s="157"/>
      <c r="F100" s="157">
        <v>1</v>
      </c>
      <c r="G100" s="157">
        <v>1</v>
      </c>
      <c r="H100" s="157"/>
      <c r="I100" s="157"/>
      <c r="J100" s="182">
        <v>1</v>
      </c>
      <c r="K100" s="204"/>
      <c r="L100" s="187"/>
      <c r="M100" s="204"/>
      <c r="N100" s="204"/>
      <c r="O100" s="157"/>
      <c r="P100" s="157"/>
      <c r="Q100" s="157">
        <v>1</v>
      </c>
      <c r="R100" s="157"/>
      <c r="S100" s="157"/>
      <c r="T100" s="157"/>
      <c r="U100" s="157">
        <v>1</v>
      </c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258</v>
      </c>
      <c r="C101" s="138">
        <v>183</v>
      </c>
      <c r="D101" s="156">
        <f t="shared" si="1"/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259</v>
      </c>
      <c r="C102" s="138">
        <v>184</v>
      </c>
      <c r="D102" s="156">
        <f t="shared" si="1"/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2372</v>
      </c>
      <c r="C103" s="137" t="s">
        <v>656</v>
      </c>
      <c r="D103" s="156">
        <f t="shared" si="1"/>
        <v>4791</v>
      </c>
      <c r="E103" s="157">
        <v>2421</v>
      </c>
      <c r="F103" s="157">
        <v>1056</v>
      </c>
      <c r="G103" s="157">
        <v>273</v>
      </c>
      <c r="H103" s="157">
        <v>50</v>
      </c>
      <c r="I103" s="157">
        <v>39</v>
      </c>
      <c r="J103" s="182">
        <v>1314</v>
      </c>
      <c r="K103" s="204">
        <v>41</v>
      </c>
      <c r="L103" s="187">
        <v>8</v>
      </c>
      <c r="M103" s="204"/>
      <c r="N103" s="204">
        <v>1</v>
      </c>
      <c r="O103" s="157">
        <v>52</v>
      </c>
      <c r="P103" s="157">
        <v>44</v>
      </c>
      <c r="Q103" s="157">
        <v>346</v>
      </c>
      <c r="R103" s="157">
        <v>2</v>
      </c>
      <c r="S103" s="157">
        <v>417</v>
      </c>
      <c r="T103" s="157">
        <v>155</v>
      </c>
      <c r="U103" s="157">
        <v>422</v>
      </c>
      <c r="V103" s="157">
        <v>1</v>
      </c>
      <c r="W103" s="157">
        <v>1</v>
      </c>
      <c r="X103" s="157">
        <v>11</v>
      </c>
      <c r="Y103" s="157">
        <v>25</v>
      </c>
      <c r="Z103" s="157"/>
      <c r="AA103" s="157">
        <v>23</v>
      </c>
      <c r="AB103" s="157">
        <v>1</v>
      </c>
      <c r="AC103" s="157"/>
      <c r="AD103" s="157">
        <v>152</v>
      </c>
      <c r="AE103" s="157">
        <v>9</v>
      </c>
      <c r="AF103" s="157">
        <v>2</v>
      </c>
      <c r="AG103" s="157">
        <v>64</v>
      </c>
      <c r="AH103" s="157"/>
      <c r="AI103" s="157"/>
      <c r="AJ103" s="157"/>
      <c r="AK103" s="157">
        <v>71</v>
      </c>
      <c r="AL103" s="157"/>
      <c r="AM103" s="157">
        <v>738</v>
      </c>
      <c r="AN103" s="157">
        <v>86</v>
      </c>
      <c r="AO103" s="157">
        <v>387</v>
      </c>
      <c r="AP103" s="157">
        <v>12</v>
      </c>
      <c r="AQ103" s="157">
        <v>185</v>
      </c>
    </row>
    <row r="104" spans="1:43" ht="12.75" customHeight="1">
      <c r="A104" s="136">
        <v>98</v>
      </c>
      <c r="B104" s="138" t="s">
        <v>260</v>
      </c>
      <c r="C104" s="138" t="s">
        <v>657</v>
      </c>
      <c r="D104" s="156">
        <f t="shared" si="1"/>
        <v>3094</v>
      </c>
      <c r="E104" s="157">
        <v>1540</v>
      </c>
      <c r="F104" s="157">
        <v>739</v>
      </c>
      <c r="G104" s="157">
        <v>181</v>
      </c>
      <c r="H104" s="157">
        <v>38</v>
      </c>
      <c r="I104" s="157">
        <v>28</v>
      </c>
      <c r="J104" s="182">
        <v>815</v>
      </c>
      <c r="K104" s="204">
        <v>11</v>
      </c>
      <c r="L104" s="187">
        <v>5</v>
      </c>
      <c r="M104" s="204"/>
      <c r="N104" s="204"/>
      <c r="O104" s="157">
        <v>18</v>
      </c>
      <c r="P104" s="157">
        <v>19</v>
      </c>
      <c r="Q104" s="157">
        <v>182</v>
      </c>
      <c r="R104" s="157">
        <v>1</v>
      </c>
      <c r="S104" s="157">
        <v>298</v>
      </c>
      <c r="T104" s="157">
        <v>103</v>
      </c>
      <c r="U104" s="157">
        <v>215</v>
      </c>
      <c r="V104" s="157"/>
      <c r="W104" s="157">
        <v>1</v>
      </c>
      <c r="X104" s="157">
        <v>6</v>
      </c>
      <c r="Y104" s="157">
        <v>15</v>
      </c>
      <c r="Z104" s="157"/>
      <c r="AA104" s="157">
        <v>12</v>
      </c>
      <c r="AB104" s="157">
        <v>1</v>
      </c>
      <c r="AC104" s="157"/>
      <c r="AD104" s="157">
        <v>90</v>
      </c>
      <c r="AE104" s="157">
        <v>2</v>
      </c>
      <c r="AF104" s="157">
        <v>1</v>
      </c>
      <c r="AG104" s="157">
        <v>48</v>
      </c>
      <c r="AH104" s="157"/>
      <c r="AI104" s="157"/>
      <c r="AJ104" s="157"/>
      <c r="AK104" s="157">
        <v>37</v>
      </c>
      <c r="AL104" s="157"/>
      <c r="AM104" s="157">
        <v>510</v>
      </c>
      <c r="AN104" s="157">
        <v>58</v>
      </c>
      <c r="AO104" s="157">
        <v>262</v>
      </c>
      <c r="AP104" s="157">
        <v>4</v>
      </c>
      <c r="AQ104" s="157">
        <v>139</v>
      </c>
    </row>
    <row r="105" spans="1:43" ht="12.75" customHeight="1">
      <c r="A105" s="136">
        <v>99</v>
      </c>
      <c r="B105" s="138" t="s">
        <v>261</v>
      </c>
      <c r="C105" s="138" t="s">
        <v>658</v>
      </c>
      <c r="D105" s="156">
        <f t="shared" si="1"/>
        <v>693</v>
      </c>
      <c r="E105" s="157">
        <v>385</v>
      </c>
      <c r="F105" s="157">
        <v>138</v>
      </c>
      <c r="G105" s="157">
        <v>51</v>
      </c>
      <c r="H105" s="157">
        <v>2</v>
      </c>
      <c r="I105" s="157">
        <v>3</v>
      </c>
      <c r="J105" s="182">
        <v>170</v>
      </c>
      <c r="K105" s="204">
        <v>4</v>
      </c>
      <c r="L105" s="187"/>
      <c r="M105" s="204"/>
      <c r="N105" s="204"/>
      <c r="O105" s="157">
        <v>11</v>
      </c>
      <c r="P105" s="157">
        <v>9</v>
      </c>
      <c r="Q105" s="157">
        <v>50</v>
      </c>
      <c r="R105" s="157">
        <v>1</v>
      </c>
      <c r="S105" s="157">
        <v>53</v>
      </c>
      <c r="T105" s="157">
        <v>21</v>
      </c>
      <c r="U105" s="157">
        <v>58</v>
      </c>
      <c r="V105" s="157"/>
      <c r="W105" s="157"/>
      <c r="X105" s="157">
        <v>2</v>
      </c>
      <c r="Y105" s="157">
        <v>5</v>
      </c>
      <c r="Z105" s="157"/>
      <c r="AA105" s="157">
        <v>3</v>
      </c>
      <c r="AB105" s="157"/>
      <c r="AC105" s="157"/>
      <c r="AD105" s="157">
        <v>10</v>
      </c>
      <c r="AE105" s="157"/>
      <c r="AF105" s="157"/>
      <c r="AG105" s="157">
        <v>5</v>
      </c>
      <c r="AH105" s="157"/>
      <c r="AI105" s="157"/>
      <c r="AJ105" s="157"/>
      <c r="AK105" s="157">
        <v>5</v>
      </c>
      <c r="AL105" s="157"/>
      <c r="AM105" s="157">
        <v>102</v>
      </c>
      <c r="AN105" s="157">
        <v>11</v>
      </c>
      <c r="AO105" s="157">
        <v>55</v>
      </c>
      <c r="AP105" s="157">
        <v>2</v>
      </c>
      <c r="AQ105" s="157">
        <v>25</v>
      </c>
    </row>
    <row r="106" spans="1:43" ht="12.75" customHeight="1">
      <c r="A106" s="136">
        <v>100</v>
      </c>
      <c r="B106" s="138" t="s">
        <v>262</v>
      </c>
      <c r="C106" s="138" t="s">
        <v>659</v>
      </c>
      <c r="D106" s="156">
        <f t="shared" si="1"/>
        <v>408</v>
      </c>
      <c r="E106" s="157">
        <v>246</v>
      </c>
      <c r="F106" s="157">
        <v>56</v>
      </c>
      <c r="G106" s="157">
        <v>7</v>
      </c>
      <c r="H106" s="157">
        <v>4</v>
      </c>
      <c r="I106" s="157">
        <v>8</v>
      </c>
      <c r="J106" s="182">
        <v>106</v>
      </c>
      <c r="K106" s="204">
        <v>4</v>
      </c>
      <c r="L106" s="187">
        <v>2</v>
      </c>
      <c r="M106" s="204"/>
      <c r="N106" s="204">
        <v>1</v>
      </c>
      <c r="O106" s="157">
        <v>4</v>
      </c>
      <c r="P106" s="157">
        <v>5</v>
      </c>
      <c r="Q106" s="157">
        <v>38</v>
      </c>
      <c r="R106" s="157"/>
      <c r="S106" s="157">
        <v>24</v>
      </c>
      <c r="T106" s="157">
        <v>8</v>
      </c>
      <c r="U106" s="157">
        <v>52</v>
      </c>
      <c r="V106" s="157"/>
      <c r="W106" s="157"/>
      <c r="X106" s="157"/>
      <c r="Y106" s="157">
        <v>2</v>
      </c>
      <c r="Z106" s="157"/>
      <c r="AA106" s="157">
        <v>2</v>
      </c>
      <c r="AB106" s="157"/>
      <c r="AC106" s="157"/>
      <c r="AD106" s="157">
        <v>8</v>
      </c>
      <c r="AE106" s="157">
        <v>1</v>
      </c>
      <c r="AF106" s="157">
        <v>1</v>
      </c>
      <c r="AG106" s="157">
        <v>4</v>
      </c>
      <c r="AH106" s="157"/>
      <c r="AI106" s="157"/>
      <c r="AJ106" s="157"/>
      <c r="AK106" s="157">
        <v>2</v>
      </c>
      <c r="AL106" s="157"/>
      <c r="AM106" s="157">
        <v>44</v>
      </c>
      <c r="AN106" s="157">
        <v>10</v>
      </c>
      <c r="AO106" s="157">
        <v>25</v>
      </c>
      <c r="AP106" s="157">
        <v>3</v>
      </c>
      <c r="AQ106" s="157">
        <v>3</v>
      </c>
    </row>
    <row r="107" spans="1:43" ht="12.75" customHeight="1" hidden="1">
      <c r="A107" s="136">
        <v>101</v>
      </c>
      <c r="B107" s="138" t="s">
        <v>263</v>
      </c>
      <c r="C107" s="138" t="s">
        <v>660</v>
      </c>
      <c r="D107" s="156">
        <f t="shared" si="1"/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>
      <c r="A108" s="136">
        <v>102</v>
      </c>
      <c r="B108" s="138" t="s">
        <v>264</v>
      </c>
      <c r="C108" s="138" t="s">
        <v>661</v>
      </c>
      <c r="D108" s="156">
        <f t="shared" si="1"/>
        <v>38</v>
      </c>
      <c r="E108" s="157">
        <v>14</v>
      </c>
      <c r="F108" s="157">
        <v>7</v>
      </c>
      <c r="G108" s="157"/>
      <c r="H108" s="157"/>
      <c r="I108" s="157"/>
      <c r="J108" s="182">
        <v>17</v>
      </c>
      <c r="K108" s="204">
        <v>2</v>
      </c>
      <c r="L108" s="187"/>
      <c r="M108" s="204"/>
      <c r="N108" s="204"/>
      <c r="O108" s="157">
        <v>1</v>
      </c>
      <c r="P108" s="157"/>
      <c r="Q108" s="157">
        <v>13</v>
      </c>
      <c r="R108" s="157"/>
      <c r="S108" s="157"/>
      <c r="T108" s="157"/>
      <c r="U108" s="157">
        <v>15</v>
      </c>
      <c r="V108" s="157"/>
      <c r="W108" s="157"/>
      <c r="X108" s="157"/>
      <c r="Y108" s="157"/>
      <c r="Z108" s="157"/>
      <c r="AA108" s="157"/>
      <c r="AB108" s="157"/>
      <c r="AC108" s="157"/>
      <c r="AD108" s="157">
        <v>1</v>
      </c>
      <c r="AE108" s="157"/>
      <c r="AF108" s="157"/>
      <c r="AG108" s="157">
        <v>1</v>
      </c>
      <c r="AH108" s="157"/>
      <c r="AI108" s="157"/>
      <c r="AJ108" s="157"/>
      <c r="AK108" s="157"/>
      <c r="AL108" s="157"/>
      <c r="AM108" s="157">
        <v>1</v>
      </c>
      <c r="AN108" s="157"/>
      <c r="AO108" s="157"/>
      <c r="AP108" s="157"/>
      <c r="AQ108" s="157"/>
    </row>
    <row r="109" spans="1:43" ht="12.75" customHeight="1">
      <c r="A109" s="136">
        <v>103</v>
      </c>
      <c r="B109" s="138" t="s">
        <v>265</v>
      </c>
      <c r="C109" s="138" t="s">
        <v>662</v>
      </c>
      <c r="D109" s="156">
        <f t="shared" si="1"/>
        <v>371</v>
      </c>
      <c r="E109" s="157">
        <v>154</v>
      </c>
      <c r="F109" s="157">
        <v>81</v>
      </c>
      <c r="G109" s="157">
        <v>24</v>
      </c>
      <c r="H109" s="157">
        <v>6</v>
      </c>
      <c r="I109" s="157"/>
      <c r="J109" s="182">
        <v>136</v>
      </c>
      <c r="K109" s="204">
        <v>10</v>
      </c>
      <c r="L109" s="187"/>
      <c r="M109" s="204"/>
      <c r="N109" s="204"/>
      <c r="O109" s="157">
        <v>13</v>
      </c>
      <c r="P109" s="157">
        <v>5</v>
      </c>
      <c r="Q109" s="157">
        <v>39</v>
      </c>
      <c r="R109" s="157"/>
      <c r="S109" s="157">
        <v>38</v>
      </c>
      <c r="T109" s="157">
        <v>12</v>
      </c>
      <c r="U109" s="157">
        <v>50</v>
      </c>
      <c r="V109" s="157">
        <v>1</v>
      </c>
      <c r="W109" s="157"/>
      <c r="X109" s="157">
        <v>1</v>
      </c>
      <c r="Y109" s="157">
        <v>3</v>
      </c>
      <c r="Z109" s="157"/>
      <c r="AA109" s="157">
        <v>3</v>
      </c>
      <c r="AB109" s="157"/>
      <c r="AC109" s="157"/>
      <c r="AD109" s="157">
        <v>27</v>
      </c>
      <c r="AE109" s="157">
        <v>1</v>
      </c>
      <c r="AF109" s="157"/>
      <c r="AG109" s="157">
        <v>3</v>
      </c>
      <c r="AH109" s="157"/>
      <c r="AI109" s="157"/>
      <c r="AJ109" s="157"/>
      <c r="AK109" s="157">
        <v>20</v>
      </c>
      <c r="AL109" s="157"/>
      <c r="AM109" s="157">
        <v>59</v>
      </c>
      <c r="AN109" s="157">
        <v>5</v>
      </c>
      <c r="AO109" s="157">
        <v>33</v>
      </c>
      <c r="AP109" s="157">
        <v>1</v>
      </c>
      <c r="AQ109" s="157">
        <v>13</v>
      </c>
    </row>
    <row r="110" spans="1:43" ht="12.75" customHeight="1">
      <c r="A110" s="136">
        <v>104</v>
      </c>
      <c r="B110" s="138" t="s">
        <v>266</v>
      </c>
      <c r="C110" s="138" t="s">
        <v>663</v>
      </c>
      <c r="D110" s="156">
        <f t="shared" si="1"/>
        <v>147</v>
      </c>
      <c r="E110" s="157">
        <v>61</v>
      </c>
      <c r="F110" s="157">
        <v>26</v>
      </c>
      <c r="G110" s="157">
        <v>5</v>
      </c>
      <c r="H110" s="157"/>
      <c r="I110" s="157"/>
      <c r="J110" s="182">
        <v>60</v>
      </c>
      <c r="K110" s="204">
        <v>8</v>
      </c>
      <c r="L110" s="187">
        <v>1</v>
      </c>
      <c r="M110" s="204"/>
      <c r="N110" s="204"/>
      <c r="O110" s="157">
        <v>4</v>
      </c>
      <c r="P110" s="157">
        <v>4</v>
      </c>
      <c r="Q110" s="157">
        <v>21</v>
      </c>
      <c r="R110" s="157"/>
      <c r="S110" s="157">
        <v>4</v>
      </c>
      <c r="T110" s="157">
        <v>8</v>
      </c>
      <c r="U110" s="157">
        <v>28</v>
      </c>
      <c r="V110" s="157"/>
      <c r="W110" s="157"/>
      <c r="X110" s="157">
        <v>2</v>
      </c>
      <c r="Y110" s="157"/>
      <c r="Z110" s="157"/>
      <c r="AA110" s="157">
        <v>3</v>
      </c>
      <c r="AB110" s="157"/>
      <c r="AC110" s="157"/>
      <c r="AD110" s="157">
        <v>15</v>
      </c>
      <c r="AE110" s="157">
        <v>5</v>
      </c>
      <c r="AF110" s="157"/>
      <c r="AG110" s="157">
        <v>2</v>
      </c>
      <c r="AH110" s="157"/>
      <c r="AI110" s="157"/>
      <c r="AJ110" s="157"/>
      <c r="AK110" s="157">
        <v>7</v>
      </c>
      <c r="AL110" s="157"/>
      <c r="AM110" s="157">
        <v>17</v>
      </c>
      <c r="AN110" s="157">
        <v>2</v>
      </c>
      <c r="AO110" s="157">
        <v>9</v>
      </c>
      <c r="AP110" s="157">
        <v>1</v>
      </c>
      <c r="AQ110" s="157">
        <v>4</v>
      </c>
    </row>
    <row r="111" spans="1:43" ht="12.75" customHeight="1" hidden="1">
      <c r="A111" s="136">
        <v>105</v>
      </c>
      <c r="B111" s="138" t="s">
        <v>267</v>
      </c>
      <c r="C111" s="138" t="s">
        <v>664</v>
      </c>
      <c r="D111" s="156">
        <f t="shared" si="1"/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268</v>
      </c>
      <c r="C112" s="138" t="s">
        <v>665</v>
      </c>
      <c r="D112" s="156">
        <f t="shared" si="1"/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269</v>
      </c>
      <c r="C113" s="138" t="s">
        <v>666</v>
      </c>
      <c r="D113" s="156">
        <f t="shared" si="1"/>
        <v>27</v>
      </c>
      <c r="E113" s="157">
        <v>14</v>
      </c>
      <c r="F113" s="157">
        <v>8</v>
      </c>
      <c r="G113" s="157">
        <v>5</v>
      </c>
      <c r="H113" s="157"/>
      <c r="I113" s="157"/>
      <c r="J113" s="182">
        <v>5</v>
      </c>
      <c r="K113" s="204">
        <v>1</v>
      </c>
      <c r="L113" s="187"/>
      <c r="M113" s="204"/>
      <c r="N113" s="204"/>
      <c r="O113" s="157"/>
      <c r="P113" s="157"/>
      <c r="Q113" s="157">
        <v>2</v>
      </c>
      <c r="R113" s="157"/>
      <c r="S113" s="157"/>
      <c r="T113" s="157">
        <v>3</v>
      </c>
      <c r="U113" s="157">
        <v>1</v>
      </c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>
        <v>4</v>
      </c>
      <c r="AN113" s="157"/>
      <c r="AO113" s="157">
        <v>3</v>
      </c>
      <c r="AP113" s="157"/>
      <c r="AQ113" s="157">
        <v>1</v>
      </c>
    </row>
    <row r="114" spans="1:43" ht="12.75" customHeight="1" hidden="1">
      <c r="A114" s="136">
        <v>108</v>
      </c>
      <c r="B114" s="138" t="s">
        <v>270</v>
      </c>
      <c r="C114" s="138" t="s">
        <v>667</v>
      </c>
      <c r="D114" s="156">
        <f t="shared" si="1"/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271</v>
      </c>
      <c r="C115" s="138">
        <v>195</v>
      </c>
      <c r="D115" s="156">
        <f t="shared" si="1"/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272</v>
      </c>
      <c r="C116" s="138" t="s">
        <v>669</v>
      </c>
      <c r="D116" s="156">
        <f t="shared" si="1"/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>
      <c r="A117" s="136">
        <v>111</v>
      </c>
      <c r="B117" s="138" t="s">
        <v>273</v>
      </c>
      <c r="C117" s="138">
        <v>197</v>
      </c>
      <c r="D117" s="156">
        <f t="shared" si="1"/>
        <v>2</v>
      </c>
      <c r="E117" s="157">
        <v>1</v>
      </c>
      <c r="F117" s="157"/>
      <c r="G117" s="157"/>
      <c r="H117" s="157"/>
      <c r="I117" s="157"/>
      <c r="J117" s="182">
        <v>1</v>
      </c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>
        <v>1</v>
      </c>
      <c r="AE117" s="157"/>
      <c r="AF117" s="157"/>
      <c r="AG117" s="157">
        <v>1</v>
      </c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>
      <c r="A118" s="136">
        <v>112</v>
      </c>
      <c r="B118" s="138" t="s">
        <v>274</v>
      </c>
      <c r="C118" s="138" t="s">
        <v>671</v>
      </c>
      <c r="D118" s="156">
        <f t="shared" si="1"/>
        <v>7</v>
      </c>
      <c r="E118" s="157">
        <v>3</v>
      </c>
      <c r="F118" s="157"/>
      <c r="G118" s="157"/>
      <c r="H118" s="157"/>
      <c r="I118" s="157"/>
      <c r="J118" s="182">
        <v>4</v>
      </c>
      <c r="K118" s="204">
        <v>1</v>
      </c>
      <c r="L118" s="187"/>
      <c r="M118" s="204"/>
      <c r="N118" s="204"/>
      <c r="O118" s="157">
        <v>1</v>
      </c>
      <c r="P118" s="157">
        <v>2</v>
      </c>
      <c r="Q118" s="157">
        <v>1</v>
      </c>
      <c r="R118" s="157"/>
      <c r="S118" s="157"/>
      <c r="T118" s="157"/>
      <c r="U118" s="157">
        <v>3</v>
      </c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>
        <v>1</v>
      </c>
      <c r="AN118" s="157"/>
      <c r="AO118" s="157"/>
      <c r="AP118" s="157">
        <v>1</v>
      </c>
      <c r="AQ118" s="157"/>
    </row>
    <row r="119" spans="1:43" ht="12.75" customHeight="1">
      <c r="A119" s="136">
        <v>113</v>
      </c>
      <c r="B119" s="138" t="s">
        <v>275</v>
      </c>
      <c r="C119" s="138" t="s">
        <v>672</v>
      </c>
      <c r="D119" s="156">
        <f t="shared" si="1"/>
        <v>4</v>
      </c>
      <c r="E119" s="157">
        <v>3</v>
      </c>
      <c r="F119" s="157">
        <v>1</v>
      </c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>
      <c r="A120" s="136">
        <v>114</v>
      </c>
      <c r="B120" s="137" t="s">
        <v>2373</v>
      </c>
      <c r="C120" s="137" t="s">
        <v>673</v>
      </c>
      <c r="D120" s="156">
        <f t="shared" si="1"/>
        <v>76</v>
      </c>
      <c r="E120" s="157">
        <v>41</v>
      </c>
      <c r="F120" s="157">
        <v>11</v>
      </c>
      <c r="G120" s="157">
        <v>7</v>
      </c>
      <c r="H120" s="157"/>
      <c r="I120" s="157"/>
      <c r="J120" s="182">
        <v>24</v>
      </c>
      <c r="K120" s="204">
        <v>2</v>
      </c>
      <c r="L120" s="187">
        <v>3</v>
      </c>
      <c r="M120" s="204">
        <v>3</v>
      </c>
      <c r="N120" s="204"/>
      <c r="O120" s="157">
        <v>3</v>
      </c>
      <c r="P120" s="157">
        <v>6</v>
      </c>
      <c r="Q120" s="157">
        <v>10</v>
      </c>
      <c r="R120" s="157"/>
      <c r="S120" s="157">
        <v>3</v>
      </c>
      <c r="T120" s="157">
        <v>1</v>
      </c>
      <c r="U120" s="157">
        <v>10</v>
      </c>
      <c r="V120" s="157"/>
      <c r="W120" s="157"/>
      <c r="X120" s="157"/>
      <c r="Y120" s="157"/>
      <c r="Z120" s="157"/>
      <c r="AA120" s="157"/>
      <c r="AB120" s="157"/>
      <c r="AC120" s="157"/>
      <c r="AD120" s="157">
        <v>6</v>
      </c>
      <c r="AE120" s="157"/>
      <c r="AF120" s="157"/>
      <c r="AG120" s="157"/>
      <c r="AH120" s="157"/>
      <c r="AI120" s="157"/>
      <c r="AJ120" s="157"/>
      <c r="AK120" s="157">
        <v>4</v>
      </c>
      <c r="AL120" s="157">
        <v>2</v>
      </c>
      <c r="AM120" s="157">
        <v>5</v>
      </c>
      <c r="AN120" s="157"/>
      <c r="AO120" s="157">
        <v>3</v>
      </c>
      <c r="AP120" s="157">
        <v>1</v>
      </c>
      <c r="AQ120" s="157"/>
    </row>
    <row r="121" spans="1:43" ht="12.75" customHeight="1">
      <c r="A121" s="136">
        <v>115</v>
      </c>
      <c r="B121" s="138" t="s">
        <v>276</v>
      </c>
      <c r="C121" s="138" t="s">
        <v>674</v>
      </c>
      <c r="D121" s="156">
        <f t="shared" si="1"/>
        <v>9</v>
      </c>
      <c r="E121" s="157">
        <v>5</v>
      </c>
      <c r="F121" s="157">
        <v>1</v>
      </c>
      <c r="G121" s="157"/>
      <c r="H121" s="157"/>
      <c r="I121" s="157"/>
      <c r="J121" s="182">
        <v>3</v>
      </c>
      <c r="K121" s="204"/>
      <c r="L121" s="187"/>
      <c r="M121" s="204"/>
      <c r="N121" s="204"/>
      <c r="O121" s="157"/>
      <c r="P121" s="157"/>
      <c r="Q121" s="157">
        <v>3</v>
      </c>
      <c r="R121" s="157"/>
      <c r="S121" s="157"/>
      <c r="T121" s="157"/>
      <c r="U121" s="157">
        <v>3</v>
      </c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277</v>
      </c>
      <c r="C122" s="138">
        <v>200</v>
      </c>
      <c r="D122" s="156">
        <f t="shared" si="1"/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>
      <c r="A123" s="136">
        <v>117</v>
      </c>
      <c r="B123" s="138" t="s">
        <v>278</v>
      </c>
      <c r="C123" s="138" t="s">
        <v>676</v>
      </c>
      <c r="D123" s="156">
        <f t="shared" si="1"/>
        <v>3</v>
      </c>
      <c r="E123" s="157">
        <v>3</v>
      </c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>
      <c r="A124" s="136">
        <v>118</v>
      </c>
      <c r="B124" s="138" t="s">
        <v>2262</v>
      </c>
      <c r="C124" s="138" t="s">
        <v>2261</v>
      </c>
      <c r="D124" s="156">
        <f t="shared" si="1"/>
        <v>2</v>
      </c>
      <c r="E124" s="157">
        <v>2</v>
      </c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>
      <c r="A125" s="136">
        <v>119</v>
      </c>
      <c r="B125" s="138" t="s">
        <v>2404</v>
      </c>
      <c r="C125" s="138" t="s">
        <v>2397</v>
      </c>
      <c r="D125" s="156">
        <f t="shared" si="1"/>
        <v>2</v>
      </c>
      <c r="E125" s="157"/>
      <c r="F125" s="157"/>
      <c r="G125" s="157"/>
      <c r="H125" s="157"/>
      <c r="I125" s="157"/>
      <c r="J125" s="182">
        <v>2</v>
      </c>
      <c r="K125" s="204">
        <v>1</v>
      </c>
      <c r="L125" s="187"/>
      <c r="M125" s="204"/>
      <c r="N125" s="204"/>
      <c r="O125" s="157">
        <v>1</v>
      </c>
      <c r="P125" s="157"/>
      <c r="Q125" s="157">
        <v>1</v>
      </c>
      <c r="R125" s="157"/>
      <c r="S125" s="157"/>
      <c r="T125" s="157"/>
      <c r="U125" s="157">
        <v>2</v>
      </c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279</v>
      </c>
      <c r="C126" s="138" t="s">
        <v>677</v>
      </c>
      <c r="D126" s="156">
        <f t="shared" si="1"/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280</v>
      </c>
      <c r="C127" s="138" t="s">
        <v>678</v>
      </c>
      <c r="D127" s="156">
        <f t="shared" si="1"/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281</v>
      </c>
      <c r="C128" s="138" t="s">
        <v>679</v>
      </c>
      <c r="D128" s="156">
        <f t="shared" si="1"/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>
      <c r="A129" s="136">
        <v>123</v>
      </c>
      <c r="B129" s="138" t="s">
        <v>282</v>
      </c>
      <c r="C129" s="138" t="s">
        <v>680</v>
      </c>
      <c r="D129" s="156">
        <f t="shared" si="1"/>
        <v>15</v>
      </c>
      <c r="E129" s="157">
        <v>10</v>
      </c>
      <c r="F129" s="157">
        <v>1</v>
      </c>
      <c r="G129" s="157">
        <v>1</v>
      </c>
      <c r="H129" s="157"/>
      <c r="I129" s="157"/>
      <c r="J129" s="182">
        <v>4</v>
      </c>
      <c r="K129" s="204"/>
      <c r="L129" s="187">
        <v>3</v>
      </c>
      <c r="M129" s="204">
        <v>3</v>
      </c>
      <c r="N129" s="204"/>
      <c r="O129" s="157"/>
      <c r="P129" s="157">
        <v>1</v>
      </c>
      <c r="Q129" s="157">
        <v>3</v>
      </c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>
        <v>1</v>
      </c>
      <c r="AN129" s="157"/>
      <c r="AO129" s="157"/>
      <c r="AP129" s="157"/>
      <c r="AQ129" s="157"/>
    </row>
    <row r="130" spans="1:43" ht="12.75" customHeight="1">
      <c r="A130" s="136">
        <v>124</v>
      </c>
      <c r="B130" s="138" t="s">
        <v>283</v>
      </c>
      <c r="C130" s="138" t="s">
        <v>681</v>
      </c>
      <c r="D130" s="156">
        <f t="shared" si="1"/>
        <v>23</v>
      </c>
      <c r="E130" s="157">
        <v>10</v>
      </c>
      <c r="F130" s="157">
        <v>6</v>
      </c>
      <c r="G130" s="157">
        <v>4</v>
      </c>
      <c r="H130" s="157"/>
      <c r="I130" s="157"/>
      <c r="J130" s="182">
        <v>7</v>
      </c>
      <c r="K130" s="204">
        <v>1</v>
      </c>
      <c r="L130" s="187"/>
      <c r="M130" s="204"/>
      <c r="N130" s="204"/>
      <c r="O130" s="157">
        <v>2</v>
      </c>
      <c r="P130" s="157">
        <v>2</v>
      </c>
      <c r="Q130" s="157"/>
      <c r="R130" s="157"/>
      <c r="S130" s="157">
        <v>2</v>
      </c>
      <c r="T130" s="157">
        <v>1</v>
      </c>
      <c r="U130" s="157">
        <v>2</v>
      </c>
      <c r="V130" s="157"/>
      <c r="W130" s="157"/>
      <c r="X130" s="157"/>
      <c r="Y130" s="157"/>
      <c r="Z130" s="157"/>
      <c r="AA130" s="157"/>
      <c r="AB130" s="157"/>
      <c r="AC130" s="157"/>
      <c r="AD130" s="157">
        <v>1</v>
      </c>
      <c r="AE130" s="157"/>
      <c r="AF130" s="157"/>
      <c r="AG130" s="157"/>
      <c r="AH130" s="157"/>
      <c r="AI130" s="157"/>
      <c r="AJ130" s="157"/>
      <c r="AK130" s="157">
        <v>1</v>
      </c>
      <c r="AL130" s="157"/>
      <c r="AM130" s="157">
        <v>4</v>
      </c>
      <c r="AN130" s="157"/>
      <c r="AO130" s="157">
        <v>3</v>
      </c>
      <c r="AP130" s="157">
        <v>1</v>
      </c>
      <c r="AQ130" s="157"/>
    </row>
    <row r="131" spans="1:43" ht="12.75" customHeight="1" hidden="1">
      <c r="A131" s="136">
        <v>125</v>
      </c>
      <c r="B131" s="138" t="s">
        <v>284</v>
      </c>
      <c r="C131" s="138" t="s">
        <v>682</v>
      </c>
      <c r="D131" s="156">
        <f t="shared" si="1"/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>
      <c r="A132" s="136">
        <v>126</v>
      </c>
      <c r="B132" s="138" t="s">
        <v>285</v>
      </c>
      <c r="C132" s="138" t="s">
        <v>683</v>
      </c>
      <c r="D132" s="156">
        <f t="shared" si="1"/>
        <v>2</v>
      </c>
      <c r="E132" s="157">
        <v>2</v>
      </c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>
      <c r="A133" s="136">
        <v>127</v>
      </c>
      <c r="B133" s="138" t="s">
        <v>286</v>
      </c>
      <c r="C133" s="138" t="s">
        <v>684</v>
      </c>
      <c r="D133" s="156">
        <f t="shared" si="1"/>
        <v>1</v>
      </c>
      <c r="E133" s="157">
        <v>1</v>
      </c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287</v>
      </c>
      <c r="C134" s="138" t="s">
        <v>685</v>
      </c>
      <c r="D134" s="156">
        <f t="shared" si="1"/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288</v>
      </c>
      <c r="C135" s="138" t="s">
        <v>686</v>
      </c>
      <c r="D135" s="156">
        <f aca="true" t="shared" si="2" ref="D135:D198"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289</v>
      </c>
      <c r="C136" s="138">
        <v>208</v>
      </c>
      <c r="D136" s="156">
        <f t="shared" si="2"/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>
      <c r="A137" s="136">
        <v>131</v>
      </c>
      <c r="B137" s="138" t="s">
        <v>290</v>
      </c>
      <c r="C137" s="138">
        <v>209</v>
      </c>
      <c r="D137" s="156">
        <f t="shared" si="2"/>
        <v>2</v>
      </c>
      <c r="E137" s="157"/>
      <c r="F137" s="157">
        <v>2</v>
      </c>
      <c r="G137" s="157">
        <v>1</v>
      </c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291</v>
      </c>
      <c r="C138" s="138" t="s">
        <v>689</v>
      </c>
      <c r="D138" s="156">
        <f t="shared" si="2"/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292</v>
      </c>
      <c r="C139" s="138">
        <v>210</v>
      </c>
      <c r="D139" s="156">
        <f t="shared" si="2"/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293</v>
      </c>
      <c r="C140" s="138" t="s">
        <v>691</v>
      </c>
      <c r="D140" s="156">
        <f t="shared" si="2"/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>
      <c r="A141" s="136">
        <v>135</v>
      </c>
      <c r="B141" s="138" t="s">
        <v>294</v>
      </c>
      <c r="C141" s="138" t="s">
        <v>692</v>
      </c>
      <c r="D141" s="156">
        <f t="shared" si="2"/>
        <v>4</v>
      </c>
      <c r="E141" s="157">
        <v>4</v>
      </c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2.75" customHeight="1" hidden="1">
      <c r="A142" s="136">
        <v>136</v>
      </c>
      <c r="B142" s="138" t="s">
        <v>295</v>
      </c>
      <c r="C142" s="138" t="s">
        <v>693</v>
      </c>
      <c r="D142" s="156">
        <f t="shared" si="2"/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>
      <c r="A143" s="136">
        <v>137</v>
      </c>
      <c r="B143" s="138" t="s">
        <v>2346</v>
      </c>
      <c r="C143" s="138" t="s">
        <v>694</v>
      </c>
      <c r="D143" s="156">
        <f t="shared" si="2"/>
        <v>2</v>
      </c>
      <c r="E143" s="157">
        <v>1</v>
      </c>
      <c r="F143" s="157">
        <v>1</v>
      </c>
      <c r="G143" s="157">
        <v>1</v>
      </c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296</v>
      </c>
      <c r="C144" s="138">
        <v>214</v>
      </c>
      <c r="D144" s="156">
        <f t="shared" si="2"/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297</v>
      </c>
      <c r="C145" s="138" t="s">
        <v>696</v>
      </c>
      <c r="D145" s="156">
        <f t="shared" si="2"/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298</v>
      </c>
      <c r="C146" s="138" t="s">
        <v>697</v>
      </c>
      <c r="D146" s="156">
        <f t="shared" si="2"/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299</v>
      </c>
      <c r="C147" s="138">
        <v>217</v>
      </c>
      <c r="D147" s="156">
        <f t="shared" si="2"/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300</v>
      </c>
      <c r="C148" s="138">
        <v>218</v>
      </c>
      <c r="D148" s="156">
        <f t="shared" si="2"/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301</v>
      </c>
      <c r="C149" s="138" t="s">
        <v>700</v>
      </c>
      <c r="D149" s="156">
        <f t="shared" si="2"/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302</v>
      </c>
      <c r="C150" s="138" t="s">
        <v>701</v>
      </c>
      <c r="D150" s="156">
        <f t="shared" si="2"/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303</v>
      </c>
      <c r="C151" s="138" t="s">
        <v>702</v>
      </c>
      <c r="D151" s="156">
        <f t="shared" si="2"/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304</v>
      </c>
      <c r="C152" s="138" t="s">
        <v>703</v>
      </c>
      <c r="D152" s="156">
        <f t="shared" si="2"/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305</v>
      </c>
      <c r="C153" s="138" t="s">
        <v>704</v>
      </c>
      <c r="D153" s="156">
        <f t="shared" si="2"/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306</v>
      </c>
      <c r="C154" s="138">
        <v>221</v>
      </c>
      <c r="D154" s="156">
        <f t="shared" si="2"/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>
      <c r="A155" s="136">
        <v>149</v>
      </c>
      <c r="B155" s="138" t="s">
        <v>307</v>
      </c>
      <c r="C155" s="138" t="s">
        <v>706</v>
      </c>
      <c r="D155" s="156">
        <f t="shared" si="2"/>
        <v>4</v>
      </c>
      <c r="E155" s="157">
        <v>1</v>
      </c>
      <c r="F155" s="157"/>
      <c r="G155" s="157"/>
      <c r="H155" s="157"/>
      <c r="I155" s="157"/>
      <c r="J155" s="182">
        <v>3</v>
      </c>
      <c r="K155" s="204"/>
      <c r="L155" s="187"/>
      <c r="M155" s="204"/>
      <c r="N155" s="204"/>
      <c r="O155" s="157"/>
      <c r="P155" s="157"/>
      <c r="Q155" s="157">
        <v>1</v>
      </c>
      <c r="R155" s="157"/>
      <c r="S155" s="157">
        <v>1</v>
      </c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>
        <v>3</v>
      </c>
      <c r="AE155" s="157"/>
      <c r="AF155" s="157"/>
      <c r="AG155" s="157"/>
      <c r="AH155" s="157"/>
      <c r="AI155" s="157"/>
      <c r="AJ155" s="157"/>
      <c r="AK155" s="157">
        <v>3</v>
      </c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2387</v>
      </c>
      <c r="C156" s="138" t="s">
        <v>707</v>
      </c>
      <c r="D156" s="156">
        <f t="shared" si="2"/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2393</v>
      </c>
      <c r="C157" s="138" t="s">
        <v>2392</v>
      </c>
      <c r="D157" s="156">
        <f t="shared" si="2"/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308</v>
      </c>
      <c r="C158" s="138" t="s">
        <v>708</v>
      </c>
      <c r="D158" s="156">
        <f t="shared" si="2"/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309</v>
      </c>
      <c r="C159" s="138" t="s">
        <v>709</v>
      </c>
      <c r="D159" s="156">
        <f t="shared" si="2"/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310</v>
      </c>
      <c r="C160" s="138" t="s">
        <v>710</v>
      </c>
      <c r="D160" s="156">
        <f t="shared" si="2"/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2388</v>
      </c>
      <c r="C161" s="138" t="s">
        <v>711</v>
      </c>
      <c r="D161" s="156">
        <f t="shared" si="2"/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311</v>
      </c>
      <c r="C162" s="138" t="s">
        <v>712</v>
      </c>
      <c r="D162" s="156">
        <f t="shared" si="2"/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312</v>
      </c>
      <c r="C163" s="138">
        <v>226</v>
      </c>
      <c r="D163" s="156">
        <f t="shared" si="2"/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313</v>
      </c>
      <c r="C164" s="138" t="s">
        <v>714</v>
      </c>
      <c r="D164" s="156">
        <f t="shared" si="2"/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314</v>
      </c>
      <c r="C165" s="138">
        <v>228</v>
      </c>
      <c r="D165" s="156">
        <f t="shared" si="2"/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>
      <c r="A166" s="136">
        <v>160</v>
      </c>
      <c r="B166" s="138" t="s">
        <v>315</v>
      </c>
      <c r="C166" s="138">
        <v>229</v>
      </c>
      <c r="D166" s="156">
        <f t="shared" si="2"/>
        <v>7</v>
      </c>
      <c r="E166" s="157">
        <v>2</v>
      </c>
      <c r="F166" s="157"/>
      <c r="G166" s="157"/>
      <c r="H166" s="157"/>
      <c r="I166" s="157"/>
      <c r="J166" s="182">
        <v>5</v>
      </c>
      <c r="K166" s="204"/>
      <c r="L166" s="187"/>
      <c r="M166" s="204"/>
      <c r="N166" s="204"/>
      <c r="O166" s="157"/>
      <c r="P166" s="157">
        <v>3</v>
      </c>
      <c r="Q166" s="157">
        <v>2</v>
      </c>
      <c r="R166" s="157"/>
      <c r="S166" s="157"/>
      <c r="T166" s="157"/>
      <c r="U166" s="157">
        <v>3</v>
      </c>
      <c r="V166" s="157"/>
      <c r="W166" s="157"/>
      <c r="X166" s="157"/>
      <c r="Y166" s="157"/>
      <c r="Z166" s="157"/>
      <c r="AA166" s="157"/>
      <c r="AB166" s="157"/>
      <c r="AC166" s="157"/>
      <c r="AD166" s="157">
        <v>2</v>
      </c>
      <c r="AE166" s="157"/>
      <c r="AF166" s="157"/>
      <c r="AG166" s="157"/>
      <c r="AH166" s="157"/>
      <c r="AI166" s="157"/>
      <c r="AJ166" s="157"/>
      <c r="AK166" s="157"/>
      <c r="AL166" s="157">
        <v>2</v>
      </c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316</v>
      </c>
      <c r="C167" s="138" t="s">
        <v>717</v>
      </c>
      <c r="D167" s="156">
        <f t="shared" si="2"/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2389</v>
      </c>
      <c r="C168" s="138" t="s">
        <v>718</v>
      </c>
      <c r="D168" s="156">
        <f t="shared" si="2"/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317</v>
      </c>
      <c r="C169" s="138" t="s">
        <v>719</v>
      </c>
      <c r="D169" s="156">
        <f t="shared" si="2"/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318</v>
      </c>
      <c r="C170" s="138" t="s">
        <v>720</v>
      </c>
      <c r="D170" s="156">
        <f t="shared" si="2"/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2391</v>
      </c>
      <c r="C171" s="138" t="s">
        <v>2390</v>
      </c>
      <c r="D171" s="156">
        <f t="shared" si="2"/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319</v>
      </c>
      <c r="C172" s="138">
        <v>233</v>
      </c>
      <c r="D172" s="156">
        <f t="shared" si="2"/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320</v>
      </c>
      <c r="C173" s="138">
        <v>234</v>
      </c>
      <c r="D173" s="156">
        <f t="shared" si="2"/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321</v>
      </c>
      <c r="C174" s="138">
        <v>235</v>
      </c>
      <c r="D174" s="156">
        <f t="shared" si="2"/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>
      <c r="A175" s="136">
        <v>169</v>
      </c>
      <c r="B175" s="137" t="s">
        <v>2374</v>
      </c>
      <c r="C175" s="137" t="s">
        <v>724</v>
      </c>
      <c r="D175" s="156">
        <f t="shared" si="2"/>
        <v>117</v>
      </c>
      <c r="E175" s="157">
        <v>44</v>
      </c>
      <c r="F175" s="157">
        <v>39</v>
      </c>
      <c r="G175" s="157">
        <v>4</v>
      </c>
      <c r="H175" s="157"/>
      <c r="I175" s="157">
        <v>5</v>
      </c>
      <c r="J175" s="182">
        <v>34</v>
      </c>
      <c r="K175" s="204">
        <v>9</v>
      </c>
      <c r="L175" s="187">
        <v>2</v>
      </c>
      <c r="M175" s="204"/>
      <c r="N175" s="204"/>
      <c r="O175" s="157"/>
      <c r="P175" s="157"/>
      <c r="Q175" s="157">
        <v>16</v>
      </c>
      <c r="R175" s="157"/>
      <c r="S175" s="157">
        <v>11</v>
      </c>
      <c r="T175" s="157">
        <v>4</v>
      </c>
      <c r="U175" s="157">
        <v>16</v>
      </c>
      <c r="V175" s="157"/>
      <c r="W175" s="157"/>
      <c r="X175" s="157"/>
      <c r="Y175" s="157">
        <v>2</v>
      </c>
      <c r="Z175" s="157"/>
      <c r="AA175" s="157"/>
      <c r="AB175" s="157"/>
      <c r="AC175" s="157"/>
      <c r="AD175" s="157">
        <v>3</v>
      </c>
      <c r="AE175" s="157"/>
      <c r="AF175" s="157"/>
      <c r="AG175" s="157">
        <v>1</v>
      </c>
      <c r="AH175" s="157"/>
      <c r="AI175" s="157"/>
      <c r="AJ175" s="157"/>
      <c r="AK175" s="157">
        <v>2</v>
      </c>
      <c r="AL175" s="157"/>
      <c r="AM175" s="157">
        <v>15</v>
      </c>
      <c r="AN175" s="157"/>
      <c r="AO175" s="157">
        <v>10</v>
      </c>
      <c r="AP175" s="157">
        <v>4</v>
      </c>
      <c r="AQ175" s="157"/>
    </row>
    <row r="176" spans="1:43" ht="12.75" customHeight="1" hidden="1">
      <c r="A176" s="136">
        <v>170</v>
      </c>
      <c r="B176" s="138" t="s">
        <v>322</v>
      </c>
      <c r="C176" s="138">
        <v>236</v>
      </c>
      <c r="D176" s="156">
        <f t="shared" si="2"/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323</v>
      </c>
      <c r="C177" s="138">
        <v>237</v>
      </c>
      <c r="D177" s="156">
        <f t="shared" si="2"/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324</v>
      </c>
      <c r="C178" s="138" t="s">
        <v>727</v>
      </c>
      <c r="D178" s="156">
        <f t="shared" si="2"/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>
      <c r="A179" s="136">
        <v>173</v>
      </c>
      <c r="B179" s="138" t="s">
        <v>325</v>
      </c>
      <c r="C179" s="138">
        <v>239</v>
      </c>
      <c r="D179" s="156">
        <f t="shared" si="2"/>
        <v>2</v>
      </c>
      <c r="E179" s="157"/>
      <c r="F179" s="157">
        <v>1</v>
      </c>
      <c r="G179" s="157"/>
      <c r="H179" s="157"/>
      <c r="I179" s="157"/>
      <c r="J179" s="182">
        <v>1</v>
      </c>
      <c r="K179" s="204"/>
      <c r="L179" s="187"/>
      <c r="M179" s="204"/>
      <c r="N179" s="204"/>
      <c r="O179" s="157"/>
      <c r="P179" s="157"/>
      <c r="Q179" s="157">
        <v>1</v>
      </c>
      <c r="R179" s="157"/>
      <c r="S179" s="157"/>
      <c r="T179" s="157"/>
      <c r="U179" s="157">
        <v>1</v>
      </c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326</v>
      </c>
      <c r="C180" s="138" t="s">
        <v>729</v>
      </c>
      <c r="D180" s="156">
        <f t="shared" si="2"/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327</v>
      </c>
      <c r="C181" s="138" t="s">
        <v>730</v>
      </c>
      <c r="D181" s="156">
        <f t="shared" si="2"/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>
      <c r="A182" s="136">
        <v>176</v>
      </c>
      <c r="B182" s="138" t="s">
        <v>328</v>
      </c>
      <c r="C182" s="138">
        <v>240</v>
      </c>
      <c r="D182" s="156">
        <f t="shared" si="2"/>
        <v>8</v>
      </c>
      <c r="E182" s="157">
        <v>3</v>
      </c>
      <c r="F182" s="157">
        <v>3</v>
      </c>
      <c r="G182" s="157"/>
      <c r="H182" s="157"/>
      <c r="I182" s="157"/>
      <c r="J182" s="182">
        <v>2</v>
      </c>
      <c r="K182" s="204">
        <v>1</v>
      </c>
      <c r="L182" s="187"/>
      <c r="M182" s="204"/>
      <c r="N182" s="204"/>
      <c r="O182" s="157"/>
      <c r="P182" s="157"/>
      <c r="Q182" s="157">
        <v>1</v>
      </c>
      <c r="R182" s="157"/>
      <c r="S182" s="157">
        <v>1</v>
      </c>
      <c r="T182" s="157"/>
      <c r="U182" s="157">
        <v>1</v>
      </c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>
        <v>1</v>
      </c>
      <c r="AN182" s="157"/>
      <c r="AO182" s="157">
        <v>1</v>
      </c>
      <c r="AP182" s="157"/>
      <c r="AQ182" s="157"/>
    </row>
    <row r="183" spans="1:43" ht="12.75" customHeight="1">
      <c r="A183" s="136">
        <v>177</v>
      </c>
      <c r="B183" s="138" t="s">
        <v>2332</v>
      </c>
      <c r="C183" s="138" t="s">
        <v>2325</v>
      </c>
      <c r="D183" s="156">
        <f t="shared" si="2"/>
        <v>3</v>
      </c>
      <c r="E183" s="157">
        <v>1</v>
      </c>
      <c r="F183" s="157">
        <v>1</v>
      </c>
      <c r="G183" s="157"/>
      <c r="H183" s="157"/>
      <c r="I183" s="157"/>
      <c r="J183" s="182">
        <v>1</v>
      </c>
      <c r="K183" s="204"/>
      <c r="L183" s="187"/>
      <c r="M183" s="204"/>
      <c r="N183" s="204"/>
      <c r="O183" s="157"/>
      <c r="P183" s="157"/>
      <c r="Q183" s="157">
        <v>1</v>
      </c>
      <c r="R183" s="157"/>
      <c r="S183" s="157"/>
      <c r="T183" s="157"/>
      <c r="U183" s="157">
        <v>1</v>
      </c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329</v>
      </c>
      <c r="C184" s="138" t="s">
        <v>732</v>
      </c>
      <c r="D184" s="156">
        <f t="shared" si="2"/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330</v>
      </c>
      <c r="C185" s="138" t="s">
        <v>733</v>
      </c>
      <c r="D185" s="156">
        <f t="shared" si="2"/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331</v>
      </c>
      <c r="C186" s="138" t="s">
        <v>734</v>
      </c>
      <c r="D186" s="156">
        <f t="shared" si="2"/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332</v>
      </c>
      <c r="C187" s="138" t="s">
        <v>735</v>
      </c>
      <c r="D187" s="156">
        <f t="shared" si="2"/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333</v>
      </c>
      <c r="C188" s="138">
        <v>245</v>
      </c>
      <c r="D188" s="156">
        <f t="shared" si="2"/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>
      <c r="A189" s="136">
        <v>183</v>
      </c>
      <c r="B189" s="138" t="s">
        <v>334</v>
      </c>
      <c r="C189" s="138" t="s">
        <v>737</v>
      </c>
      <c r="D189" s="156">
        <f t="shared" si="2"/>
        <v>75</v>
      </c>
      <c r="E189" s="157">
        <v>29</v>
      </c>
      <c r="F189" s="157">
        <v>24</v>
      </c>
      <c r="G189" s="157">
        <v>2</v>
      </c>
      <c r="H189" s="157"/>
      <c r="I189" s="157">
        <v>3</v>
      </c>
      <c r="J189" s="182">
        <v>22</v>
      </c>
      <c r="K189" s="204">
        <v>7</v>
      </c>
      <c r="L189" s="187">
        <v>2</v>
      </c>
      <c r="M189" s="204"/>
      <c r="N189" s="204"/>
      <c r="O189" s="157"/>
      <c r="P189" s="157"/>
      <c r="Q189" s="157">
        <v>9</v>
      </c>
      <c r="R189" s="157"/>
      <c r="S189" s="157">
        <v>8</v>
      </c>
      <c r="T189" s="157">
        <v>4</v>
      </c>
      <c r="U189" s="157">
        <v>9</v>
      </c>
      <c r="V189" s="157"/>
      <c r="W189" s="157"/>
      <c r="X189" s="157"/>
      <c r="Y189" s="157">
        <v>2</v>
      </c>
      <c r="Z189" s="157"/>
      <c r="AA189" s="157"/>
      <c r="AB189" s="157"/>
      <c r="AC189" s="157"/>
      <c r="AD189" s="157">
        <v>1</v>
      </c>
      <c r="AE189" s="157"/>
      <c r="AF189" s="157"/>
      <c r="AG189" s="157">
        <v>1</v>
      </c>
      <c r="AH189" s="157"/>
      <c r="AI189" s="157"/>
      <c r="AJ189" s="157"/>
      <c r="AK189" s="157"/>
      <c r="AL189" s="157"/>
      <c r="AM189" s="157">
        <v>12</v>
      </c>
      <c r="AN189" s="157"/>
      <c r="AO189" s="157">
        <v>8</v>
      </c>
      <c r="AP189" s="157">
        <v>4</v>
      </c>
      <c r="AQ189" s="157"/>
    </row>
    <row r="190" spans="1:43" ht="12.75" customHeight="1" hidden="1">
      <c r="A190" s="136">
        <v>184</v>
      </c>
      <c r="B190" s="138" t="s">
        <v>335</v>
      </c>
      <c r="C190" s="138">
        <v>247</v>
      </c>
      <c r="D190" s="156">
        <f t="shared" si="2"/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 hidden="1">
      <c r="A191" s="136">
        <v>185</v>
      </c>
      <c r="B191" s="138" t="s">
        <v>336</v>
      </c>
      <c r="C191" s="138" t="s">
        <v>739</v>
      </c>
      <c r="D191" s="156">
        <f t="shared" si="2"/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>
      <c r="A192" s="136">
        <v>186</v>
      </c>
      <c r="B192" s="138" t="s">
        <v>337</v>
      </c>
      <c r="C192" s="138" t="s">
        <v>740</v>
      </c>
      <c r="D192" s="156">
        <f t="shared" si="2"/>
        <v>28</v>
      </c>
      <c r="E192" s="157">
        <v>10</v>
      </c>
      <c r="F192" s="157">
        <v>10</v>
      </c>
      <c r="G192" s="157">
        <v>2</v>
      </c>
      <c r="H192" s="157"/>
      <c r="I192" s="157">
        <v>2</v>
      </c>
      <c r="J192" s="182">
        <v>8</v>
      </c>
      <c r="K192" s="204">
        <v>1</v>
      </c>
      <c r="L192" s="187"/>
      <c r="M192" s="204"/>
      <c r="N192" s="204"/>
      <c r="O192" s="157"/>
      <c r="P192" s="157"/>
      <c r="Q192" s="157">
        <v>4</v>
      </c>
      <c r="R192" s="157"/>
      <c r="S192" s="157">
        <v>2</v>
      </c>
      <c r="T192" s="157"/>
      <c r="U192" s="157">
        <v>4</v>
      </c>
      <c r="V192" s="157"/>
      <c r="W192" s="157"/>
      <c r="X192" s="157"/>
      <c r="Y192" s="157"/>
      <c r="Z192" s="157"/>
      <c r="AA192" s="157"/>
      <c r="AB192" s="157"/>
      <c r="AC192" s="157"/>
      <c r="AD192" s="157">
        <v>2</v>
      </c>
      <c r="AE192" s="157"/>
      <c r="AF192" s="157"/>
      <c r="AG192" s="157"/>
      <c r="AH192" s="157"/>
      <c r="AI192" s="157"/>
      <c r="AJ192" s="157"/>
      <c r="AK192" s="157">
        <v>2</v>
      </c>
      <c r="AL192" s="157"/>
      <c r="AM192" s="157">
        <v>2</v>
      </c>
      <c r="AN192" s="157"/>
      <c r="AO192" s="157">
        <v>1</v>
      </c>
      <c r="AP192" s="157"/>
      <c r="AQ192" s="157"/>
    </row>
    <row r="193" spans="1:43" ht="12.75" customHeight="1" hidden="1">
      <c r="A193" s="136">
        <v>187</v>
      </c>
      <c r="B193" s="138" t="s">
        <v>338</v>
      </c>
      <c r="C193" s="138">
        <v>250</v>
      </c>
      <c r="D193" s="156">
        <f t="shared" si="2"/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339</v>
      </c>
      <c r="C194" s="138" t="s">
        <v>742</v>
      </c>
      <c r="D194" s="156">
        <f t="shared" si="2"/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340</v>
      </c>
      <c r="C195" s="138">
        <v>252</v>
      </c>
      <c r="D195" s="156">
        <f t="shared" si="2"/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341</v>
      </c>
      <c r="C196" s="138">
        <v>253</v>
      </c>
      <c r="D196" s="156">
        <f t="shared" si="2"/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>
      <c r="A197" s="136">
        <v>191</v>
      </c>
      <c r="B197" s="138" t="s">
        <v>342</v>
      </c>
      <c r="C197" s="138">
        <v>254</v>
      </c>
      <c r="D197" s="156">
        <f t="shared" si="2"/>
        <v>1</v>
      </c>
      <c r="E197" s="157">
        <v>1</v>
      </c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2375</v>
      </c>
      <c r="C198" s="137" t="s">
        <v>746</v>
      </c>
      <c r="D198" s="156">
        <f t="shared" si="2"/>
        <v>242</v>
      </c>
      <c r="E198" s="157">
        <v>129</v>
      </c>
      <c r="F198" s="157">
        <v>47</v>
      </c>
      <c r="G198" s="157">
        <v>11</v>
      </c>
      <c r="H198" s="157"/>
      <c r="I198" s="157">
        <v>1</v>
      </c>
      <c r="J198" s="182">
        <v>66</v>
      </c>
      <c r="K198" s="204">
        <v>3</v>
      </c>
      <c r="L198" s="187"/>
      <c r="M198" s="204"/>
      <c r="N198" s="204"/>
      <c r="O198" s="157">
        <v>3</v>
      </c>
      <c r="P198" s="157">
        <v>5</v>
      </c>
      <c r="Q198" s="157">
        <v>23</v>
      </c>
      <c r="R198" s="157"/>
      <c r="S198" s="157">
        <v>20</v>
      </c>
      <c r="T198" s="157">
        <v>2</v>
      </c>
      <c r="U198" s="157">
        <v>30</v>
      </c>
      <c r="V198" s="157"/>
      <c r="W198" s="157"/>
      <c r="X198" s="157"/>
      <c r="Y198" s="157"/>
      <c r="Z198" s="157"/>
      <c r="AA198" s="157">
        <v>3</v>
      </c>
      <c r="AB198" s="157"/>
      <c r="AC198" s="157"/>
      <c r="AD198" s="157">
        <v>9</v>
      </c>
      <c r="AE198" s="157">
        <v>2</v>
      </c>
      <c r="AF198" s="157"/>
      <c r="AG198" s="157">
        <v>5</v>
      </c>
      <c r="AH198" s="157"/>
      <c r="AI198" s="157"/>
      <c r="AJ198" s="157"/>
      <c r="AK198" s="157">
        <v>1</v>
      </c>
      <c r="AL198" s="157"/>
      <c r="AM198" s="157">
        <v>27</v>
      </c>
      <c r="AN198" s="157">
        <v>3</v>
      </c>
      <c r="AO198" s="157">
        <v>11</v>
      </c>
      <c r="AP198" s="157">
        <v>2</v>
      </c>
      <c r="AQ198" s="157">
        <v>9</v>
      </c>
    </row>
    <row r="199" spans="1:43" ht="12.75" customHeight="1">
      <c r="A199" s="136">
        <v>193</v>
      </c>
      <c r="B199" s="138" t="s">
        <v>2347</v>
      </c>
      <c r="C199" s="138">
        <v>255</v>
      </c>
      <c r="D199" s="156">
        <f aca="true" t="shared" si="3" ref="D199:D262">E199+F199+J199</f>
        <v>5</v>
      </c>
      <c r="E199" s="157">
        <v>4</v>
      </c>
      <c r="F199" s="157"/>
      <c r="G199" s="157"/>
      <c r="H199" s="157"/>
      <c r="I199" s="157"/>
      <c r="J199" s="182">
        <v>1</v>
      </c>
      <c r="K199" s="204"/>
      <c r="L199" s="187"/>
      <c r="M199" s="204"/>
      <c r="N199" s="204"/>
      <c r="O199" s="157"/>
      <c r="P199" s="157"/>
      <c r="Q199" s="157"/>
      <c r="R199" s="157"/>
      <c r="S199" s="157">
        <v>1</v>
      </c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>
        <v>1</v>
      </c>
      <c r="AN199" s="157"/>
      <c r="AO199" s="157"/>
      <c r="AP199" s="157"/>
      <c r="AQ199" s="157">
        <v>1</v>
      </c>
    </row>
    <row r="200" spans="1:43" ht="12.75" customHeight="1">
      <c r="A200" s="136">
        <v>194</v>
      </c>
      <c r="B200" s="138" t="s">
        <v>2354</v>
      </c>
      <c r="C200" s="138" t="s">
        <v>2351</v>
      </c>
      <c r="D200" s="156">
        <f t="shared" si="3"/>
        <v>2</v>
      </c>
      <c r="E200" s="157">
        <v>2</v>
      </c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2355</v>
      </c>
      <c r="C201" s="138" t="s">
        <v>2352</v>
      </c>
      <c r="D201" s="156">
        <f t="shared" si="3"/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>
      <c r="A202" s="136">
        <v>196</v>
      </c>
      <c r="B202" s="138" t="s">
        <v>2356</v>
      </c>
      <c r="C202" s="138" t="s">
        <v>2353</v>
      </c>
      <c r="D202" s="156">
        <f t="shared" si="3"/>
        <v>4</v>
      </c>
      <c r="E202" s="157">
        <v>4</v>
      </c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>
      <c r="A203" s="136">
        <v>197</v>
      </c>
      <c r="B203" s="138" t="s">
        <v>343</v>
      </c>
      <c r="C203" s="138">
        <v>256</v>
      </c>
      <c r="D203" s="156">
        <f t="shared" si="3"/>
        <v>1</v>
      </c>
      <c r="E203" s="157">
        <v>1</v>
      </c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344</v>
      </c>
      <c r="C204" s="138" t="s">
        <v>749</v>
      </c>
      <c r="D204" s="156">
        <f t="shared" si="3"/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>
      <c r="A205" s="136">
        <v>199</v>
      </c>
      <c r="B205" s="138" t="s">
        <v>345</v>
      </c>
      <c r="C205" s="138">
        <v>258</v>
      </c>
      <c r="D205" s="156">
        <f t="shared" si="3"/>
        <v>2</v>
      </c>
      <c r="E205" s="157">
        <v>1</v>
      </c>
      <c r="F205" s="157"/>
      <c r="G205" s="157"/>
      <c r="H205" s="157"/>
      <c r="I205" s="157"/>
      <c r="J205" s="182">
        <v>1</v>
      </c>
      <c r="K205" s="204"/>
      <c r="L205" s="187"/>
      <c r="M205" s="204"/>
      <c r="N205" s="204"/>
      <c r="O205" s="157"/>
      <c r="P205" s="157"/>
      <c r="Q205" s="157">
        <v>1</v>
      </c>
      <c r="R205" s="157"/>
      <c r="S205" s="157"/>
      <c r="T205" s="157"/>
      <c r="U205" s="157">
        <v>1</v>
      </c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346</v>
      </c>
      <c r="C206" s="138" t="s">
        <v>751</v>
      </c>
      <c r="D206" s="156">
        <f t="shared" si="3"/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347</v>
      </c>
      <c r="C207" s="138" t="s">
        <v>752</v>
      </c>
      <c r="D207" s="156">
        <f t="shared" si="3"/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>
      <c r="A208" s="136">
        <v>202</v>
      </c>
      <c r="B208" s="138" t="s">
        <v>348</v>
      </c>
      <c r="C208" s="138" t="s">
        <v>753</v>
      </c>
      <c r="D208" s="156">
        <f t="shared" si="3"/>
        <v>24</v>
      </c>
      <c r="E208" s="157">
        <v>22</v>
      </c>
      <c r="F208" s="157"/>
      <c r="G208" s="157"/>
      <c r="H208" s="157"/>
      <c r="I208" s="157"/>
      <c r="J208" s="182">
        <v>2</v>
      </c>
      <c r="K208" s="204"/>
      <c r="L208" s="187"/>
      <c r="M208" s="204"/>
      <c r="N208" s="204"/>
      <c r="O208" s="157"/>
      <c r="P208" s="157"/>
      <c r="Q208" s="157">
        <v>2</v>
      </c>
      <c r="R208" s="157"/>
      <c r="S208" s="157"/>
      <c r="T208" s="157"/>
      <c r="U208" s="157">
        <v>2</v>
      </c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349</v>
      </c>
      <c r="C209" s="138" t="s">
        <v>754</v>
      </c>
      <c r="D209" s="156">
        <f t="shared" si="3"/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 hidden="1">
      <c r="A210" s="136">
        <v>204</v>
      </c>
      <c r="B210" s="138" t="s">
        <v>350</v>
      </c>
      <c r="C210" s="138" t="s">
        <v>755</v>
      </c>
      <c r="D210" s="156">
        <f t="shared" si="3"/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 hidden="1">
      <c r="A211" s="136">
        <v>205</v>
      </c>
      <c r="B211" s="138" t="s">
        <v>2408</v>
      </c>
      <c r="C211" s="138" t="s">
        <v>2409</v>
      </c>
      <c r="D211" s="156">
        <f t="shared" si="3"/>
        <v>0</v>
      </c>
      <c r="E211" s="157"/>
      <c r="F211" s="157"/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2.75" customHeight="1">
      <c r="A212" s="136">
        <v>206</v>
      </c>
      <c r="B212" s="138" t="s">
        <v>351</v>
      </c>
      <c r="C212" s="138" t="s">
        <v>756</v>
      </c>
      <c r="D212" s="156">
        <f t="shared" si="3"/>
        <v>13</v>
      </c>
      <c r="E212" s="157">
        <v>4</v>
      </c>
      <c r="F212" s="157">
        <v>2</v>
      </c>
      <c r="G212" s="157"/>
      <c r="H212" s="157"/>
      <c r="I212" s="157"/>
      <c r="J212" s="182">
        <v>7</v>
      </c>
      <c r="K212" s="204"/>
      <c r="L212" s="187"/>
      <c r="M212" s="204"/>
      <c r="N212" s="204"/>
      <c r="O212" s="157"/>
      <c r="P212" s="157"/>
      <c r="Q212" s="157">
        <v>1</v>
      </c>
      <c r="R212" s="157"/>
      <c r="S212" s="157">
        <v>4</v>
      </c>
      <c r="T212" s="157"/>
      <c r="U212" s="157">
        <v>2</v>
      </c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>
        <v>5</v>
      </c>
      <c r="AN212" s="157"/>
      <c r="AO212" s="157">
        <v>3</v>
      </c>
      <c r="AP212" s="157"/>
      <c r="AQ212" s="157"/>
    </row>
    <row r="213" spans="1:43" ht="12.75" customHeight="1">
      <c r="A213" s="136">
        <v>207</v>
      </c>
      <c r="B213" s="138" t="s">
        <v>352</v>
      </c>
      <c r="C213" s="138" t="s">
        <v>757</v>
      </c>
      <c r="D213" s="156">
        <f t="shared" si="3"/>
        <v>1</v>
      </c>
      <c r="E213" s="157">
        <v>1</v>
      </c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353</v>
      </c>
      <c r="C214" s="138" t="s">
        <v>758</v>
      </c>
      <c r="D214" s="156">
        <f t="shared" si="3"/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354</v>
      </c>
      <c r="C215" s="138" t="s">
        <v>759</v>
      </c>
      <c r="D215" s="156">
        <f t="shared" si="3"/>
        <v>2</v>
      </c>
      <c r="E215" s="157">
        <v>1</v>
      </c>
      <c r="F215" s="157"/>
      <c r="G215" s="157"/>
      <c r="H215" s="157"/>
      <c r="I215" s="157"/>
      <c r="J215" s="182">
        <v>1</v>
      </c>
      <c r="K215" s="204"/>
      <c r="L215" s="187"/>
      <c r="M215" s="204"/>
      <c r="N215" s="204"/>
      <c r="O215" s="157"/>
      <c r="P215" s="157"/>
      <c r="Q215" s="157">
        <v>1</v>
      </c>
      <c r="R215" s="157"/>
      <c r="S215" s="157"/>
      <c r="T215" s="157"/>
      <c r="U215" s="157">
        <v>1</v>
      </c>
      <c r="V215" s="157"/>
      <c r="W215" s="157"/>
      <c r="X215" s="157"/>
      <c r="Y215" s="157"/>
      <c r="Z215" s="157"/>
      <c r="AA215" s="157">
        <v>1</v>
      </c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</row>
    <row r="216" spans="1:43" ht="12.75" customHeight="1">
      <c r="A216" s="136">
        <v>210</v>
      </c>
      <c r="B216" s="138" t="s">
        <v>355</v>
      </c>
      <c r="C216" s="138">
        <v>263</v>
      </c>
      <c r="D216" s="156">
        <f t="shared" si="3"/>
        <v>182</v>
      </c>
      <c r="E216" s="157">
        <v>87</v>
      </c>
      <c r="F216" s="157">
        <v>43</v>
      </c>
      <c r="G216" s="157">
        <v>10</v>
      </c>
      <c r="H216" s="157"/>
      <c r="I216" s="157">
        <v>1</v>
      </c>
      <c r="J216" s="182">
        <v>52</v>
      </c>
      <c r="K216" s="204">
        <v>3</v>
      </c>
      <c r="L216" s="187"/>
      <c r="M216" s="204"/>
      <c r="N216" s="204"/>
      <c r="O216" s="157">
        <v>2</v>
      </c>
      <c r="P216" s="157">
        <v>5</v>
      </c>
      <c r="Q216" s="157">
        <v>17</v>
      </c>
      <c r="R216" s="157"/>
      <c r="S216" s="157">
        <v>15</v>
      </c>
      <c r="T216" s="157">
        <v>2</v>
      </c>
      <c r="U216" s="157">
        <v>22</v>
      </c>
      <c r="V216" s="157"/>
      <c r="W216" s="157"/>
      <c r="X216" s="157"/>
      <c r="Y216" s="157"/>
      <c r="Z216" s="157"/>
      <c r="AA216" s="157">
        <v>2</v>
      </c>
      <c r="AB216" s="157"/>
      <c r="AC216" s="157"/>
      <c r="AD216" s="157">
        <v>9</v>
      </c>
      <c r="AE216" s="157">
        <v>2</v>
      </c>
      <c r="AF216" s="157"/>
      <c r="AG216" s="157">
        <v>5</v>
      </c>
      <c r="AH216" s="157"/>
      <c r="AI216" s="157"/>
      <c r="AJ216" s="157"/>
      <c r="AK216" s="157">
        <v>1</v>
      </c>
      <c r="AL216" s="157"/>
      <c r="AM216" s="157">
        <v>21</v>
      </c>
      <c r="AN216" s="157">
        <v>3</v>
      </c>
      <c r="AO216" s="157">
        <v>8</v>
      </c>
      <c r="AP216" s="157">
        <v>2</v>
      </c>
      <c r="AQ216" s="157">
        <v>8</v>
      </c>
    </row>
    <row r="217" spans="1:43" ht="12.75" customHeight="1">
      <c r="A217" s="136">
        <v>211</v>
      </c>
      <c r="B217" s="138" t="s">
        <v>356</v>
      </c>
      <c r="C217" s="138" t="s">
        <v>761</v>
      </c>
      <c r="D217" s="156">
        <f t="shared" si="3"/>
        <v>7</v>
      </c>
      <c r="E217" s="157">
        <v>4</v>
      </c>
      <c r="F217" s="157">
        <v>2</v>
      </c>
      <c r="G217" s="157">
        <v>1</v>
      </c>
      <c r="H217" s="157"/>
      <c r="I217" s="157"/>
      <c r="J217" s="182">
        <v>1</v>
      </c>
      <c r="K217" s="204"/>
      <c r="L217" s="187"/>
      <c r="M217" s="204"/>
      <c r="N217" s="204"/>
      <c r="O217" s="157"/>
      <c r="P217" s="157"/>
      <c r="Q217" s="157">
        <v>1</v>
      </c>
      <c r="R217" s="157"/>
      <c r="S217" s="157"/>
      <c r="T217" s="157"/>
      <c r="U217" s="157">
        <v>1</v>
      </c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357</v>
      </c>
      <c r="C218" s="138" t="s">
        <v>762</v>
      </c>
      <c r="D218" s="156">
        <f t="shared" si="3"/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358</v>
      </c>
      <c r="C219" s="138" t="s">
        <v>763</v>
      </c>
      <c r="D219" s="156">
        <f t="shared" si="3"/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359</v>
      </c>
      <c r="C220" s="138" t="s">
        <v>764</v>
      </c>
      <c r="D220" s="156">
        <f t="shared" si="3"/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360</v>
      </c>
      <c r="C221" s="138" t="s">
        <v>765</v>
      </c>
      <c r="D221" s="156">
        <f t="shared" si="3"/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 hidden="1">
      <c r="A222" s="136">
        <v>216</v>
      </c>
      <c r="B222" s="138" t="s">
        <v>361</v>
      </c>
      <c r="C222" s="138" t="s">
        <v>766</v>
      </c>
      <c r="D222" s="156">
        <f t="shared" si="3"/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362</v>
      </c>
      <c r="C223" s="138" t="s">
        <v>767</v>
      </c>
      <c r="D223" s="156">
        <f t="shared" si="3"/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363</v>
      </c>
      <c r="C224" s="138" t="s">
        <v>768</v>
      </c>
      <c r="D224" s="156">
        <f t="shared" si="3"/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 hidden="1">
      <c r="A225" s="136">
        <v>219</v>
      </c>
      <c r="B225" s="138" t="s">
        <v>364</v>
      </c>
      <c r="C225" s="138" t="s">
        <v>769</v>
      </c>
      <c r="D225" s="156">
        <f t="shared" si="3"/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>
      <c r="A226" s="136">
        <v>220</v>
      </c>
      <c r="B226" s="138" t="s">
        <v>2365</v>
      </c>
      <c r="C226" s="138" t="s">
        <v>770</v>
      </c>
      <c r="D226" s="156">
        <f t="shared" si="3"/>
        <v>3</v>
      </c>
      <c r="E226" s="157">
        <v>2</v>
      </c>
      <c r="F226" s="157"/>
      <c r="G226" s="157"/>
      <c r="H226" s="157"/>
      <c r="I226" s="157"/>
      <c r="J226" s="182">
        <v>1</v>
      </c>
      <c r="K226" s="204"/>
      <c r="L226" s="187"/>
      <c r="M226" s="204"/>
      <c r="N226" s="204"/>
      <c r="O226" s="157">
        <v>1</v>
      </c>
      <c r="P226" s="157"/>
      <c r="Q226" s="157"/>
      <c r="R226" s="157"/>
      <c r="S226" s="157"/>
      <c r="T226" s="157"/>
      <c r="U226" s="157">
        <v>1</v>
      </c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 hidden="1">
      <c r="A227" s="136">
        <v>221</v>
      </c>
      <c r="B227" s="138" t="s">
        <v>365</v>
      </c>
      <c r="C227" s="138" t="s">
        <v>771</v>
      </c>
      <c r="D227" s="156">
        <f t="shared" si="3"/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>
      <c r="A228" s="136">
        <v>222</v>
      </c>
      <c r="B228" s="137" t="s">
        <v>2376</v>
      </c>
      <c r="C228" s="137" t="s">
        <v>772</v>
      </c>
      <c r="D228" s="156">
        <f t="shared" si="3"/>
        <v>19</v>
      </c>
      <c r="E228" s="157">
        <v>9</v>
      </c>
      <c r="F228" s="157">
        <v>4</v>
      </c>
      <c r="G228" s="157">
        <v>2</v>
      </c>
      <c r="H228" s="157">
        <v>1</v>
      </c>
      <c r="I228" s="157"/>
      <c r="J228" s="182">
        <v>6</v>
      </c>
      <c r="K228" s="204">
        <v>1</v>
      </c>
      <c r="L228" s="187"/>
      <c r="M228" s="204"/>
      <c r="N228" s="204"/>
      <c r="O228" s="157"/>
      <c r="P228" s="157">
        <v>1</v>
      </c>
      <c r="Q228" s="157">
        <v>1</v>
      </c>
      <c r="R228" s="157"/>
      <c r="S228" s="157">
        <v>3</v>
      </c>
      <c r="T228" s="157"/>
      <c r="U228" s="157">
        <v>2</v>
      </c>
      <c r="V228" s="157"/>
      <c r="W228" s="157"/>
      <c r="X228" s="157"/>
      <c r="Y228" s="157"/>
      <c r="Z228" s="157"/>
      <c r="AA228" s="157"/>
      <c r="AB228" s="157"/>
      <c r="AC228" s="157"/>
      <c r="AD228" s="157">
        <v>1</v>
      </c>
      <c r="AE228" s="157"/>
      <c r="AF228" s="157"/>
      <c r="AG228" s="157">
        <v>1</v>
      </c>
      <c r="AH228" s="157"/>
      <c r="AI228" s="157"/>
      <c r="AJ228" s="157"/>
      <c r="AK228" s="157"/>
      <c r="AL228" s="157"/>
      <c r="AM228" s="157">
        <v>3</v>
      </c>
      <c r="AN228" s="157"/>
      <c r="AO228" s="157">
        <v>1</v>
      </c>
      <c r="AP228" s="157">
        <v>1</v>
      </c>
      <c r="AQ228" s="157">
        <v>1</v>
      </c>
    </row>
    <row r="229" spans="1:43" ht="12.75" customHeight="1">
      <c r="A229" s="136">
        <v>223</v>
      </c>
      <c r="B229" s="138" t="s">
        <v>366</v>
      </c>
      <c r="C229" s="138" t="s">
        <v>773</v>
      </c>
      <c r="D229" s="156">
        <f t="shared" si="3"/>
        <v>5</v>
      </c>
      <c r="E229" s="157">
        <v>2</v>
      </c>
      <c r="F229" s="157"/>
      <c r="G229" s="157"/>
      <c r="H229" s="157"/>
      <c r="I229" s="157"/>
      <c r="J229" s="182">
        <v>3</v>
      </c>
      <c r="K229" s="204">
        <v>1</v>
      </c>
      <c r="L229" s="187"/>
      <c r="M229" s="204"/>
      <c r="N229" s="204"/>
      <c r="O229" s="157"/>
      <c r="P229" s="157">
        <v>1</v>
      </c>
      <c r="Q229" s="157"/>
      <c r="R229" s="157"/>
      <c r="S229" s="157">
        <v>2</v>
      </c>
      <c r="T229" s="157"/>
      <c r="U229" s="157">
        <v>2</v>
      </c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>
        <v>1</v>
      </c>
      <c r="AN229" s="157"/>
      <c r="AO229" s="157"/>
      <c r="AP229" s="157">
        <v>1</v>
      </c>
      <c r="AQ229" s="157"/>
    </row>
    <row r="230" spans="1:43" ht="12.75" customHeight="1">
      <c r="A230" s="136">
        <v>224</v>
      </c>
      <c r="B230" s="138" t="s">
        <v>367</v>
      </c>
      <c r="C230" s="138">
        <v>272</v>
      </c>
      <c r="D230" s="156">
        <f t="shared" si="3"/>
        <v>14</v>
      </c>
      <c r="E230" s="157">
        <v>7</v>
      </c>
      <c r="F230" s="157">
        <v>4</v>
      </c>
      <c r="G230" s="157">
        <v>2</v>
      </c>
      <c r="H230" s="157">
        <v>1</v>
      </c>
      <c r="I230" s="157"/>
      <c r="J230" s="182">
        <v>3</v>
      </c>
      <c r="K230" s="204"/>
      <c r="L230" s="187"/>
      <c r="M230" s="204"/>
      <c r="N230" s="204"/>
      <c r="O230" s="157"/>
      <c r="P230" s="157"/>
      <c r="Q230" s="157">
        <v>1</v>
      </c>
      <c r="R230" s="157"/>
      <c r="S230" s="157">
        <v>1</v>
      </c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>
        <v>1</v>
      </c>
      <c r="AE230" s="157"/>
      <c r="AF230" s="157"/>
      <c r="AG230" s="157">
        <v>1</v>
      </c>
      <c r="AH230" s="157"/>
      <c r="AI230" s="157"/>
      <c r="AJ230" s="157"/>
      <c r="AK230" s="157"/>
      <c r="AL230" s="157"/>
      <c r="AM230" s="157">
        <v>2</v>
      </c>
      <c r="AN230" s="157"/>
      <c r="AO230" s="157">
        <v>1</v>
      </c>
      <c r="AP230" s="157"/>
      <c r="AQ230" s="157">
        <v>1</v>
      </c>
    </row>
    <row r="231" spans="1:43" ht="12.75" customHeight="1" hidden="1">
      <c r="A231" s="136">
        <v>225</v>
      </c>
      <c r="B231" s="138" t="s">
        <v>368</v>
      </c>
      <c r="C231" s="138" t="s">
        <v>775</v>
      </c>
      <c r="D231" s="156">
        <f t="shared" si="3"/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369</v>
      </c>
      <c r="C232" s="138">
        <v>274</v>
      </c>
      <c r="D232" s="156">
        <f t="shared" si="3"/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 hidden="1">
      <c r="A233" s="136">
        <v>227</v>
      </c>
      <c r="B233" s="138" t="s">
        <v>370</v>
      </c>
      <c r="C233" s="138">
        <v>275</v>
      </c>
      <c r="D233" s="156">
        <f t="shared" si="3"/>
        <v>0</v>
      </c>
      <c r="E233" s="157"/>
      <c r="F233" s="157"/>
      <c r="G233" s="157"/>
      <c r="H233" s="157"/>
      <c r="I233" s="157"/>
      <c r="J233" s="182"/>
      <c r="K233" s="204"/>
      <c r="L233" s="187"/>
      <c r="M233" s="204"/>
      <c r="N233" s="204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</row>
    <row r="234" spans="1:43" ht="12.75" customHeight="1">
      <c r="A234" s="136">
        <v>228</v>
      </c>
      <c r="B234" s="137" t="s">
        <v>2377</v>
      </c>
      <c r="C234" s="137" t="s">
        <v>778</v>
      </c>
      <c r="D234" s="156">
        <f t="shared" si="3"/>
        <v>1295</v>
      </c>
      <c r="E234" s="157">
        <v>618</v>
      </c>
      <c r="F234" s="157">
        <v>262</v>
      </c>
      <c r="G234" s="157">
        <v>113</v>
      </c>
      <c r="H234" s="157">
        <v>3</v>
      </c>
      <c r="I234" s="157">
        <v>56</v>
      </c>
      <c r="J234" s="182">
        <v>415</v>
      </c>
      <c r="K234" s="204">
        <v>8</v>
      </c>
      <c r="L234" s="187">
        <v>5</v>
      </c>
      <c r="M234" s="204"/>
      <c r="N234" s="204"/>
      <c r="O234" s="157">
        <v>28</v>
      </c>
      <c r="P234" s="157">
        <v>15</v>
      </c>
      <c r="Q234" s="157">
        <v>92</v>
      </c>
      <c r="R234" s="157">
        <v>1</v>
      </c>
      <c r="S234" s="157">
        <v>93</v>
      </c>
      <c r="T234" s="157">
        <v>60</v>
      </c>
      <c r="U234" s="157">
        <v>130</v>
      </c>
      <c r="V234" s="157"/>
      <c r="W234" s="157">
        <v>1</v>
      </c>
      <c r="X234" s="157">
        <v>1</v>
      </c>
      <c r="Y234" s="157">
        <v>5</v>
      </c>
      <c r="Z234" s="157"/>
      <c r="AA234" s="157">
        <v>2</v>
      </c>
      <c r="AB234" s="157"/>
      <c r="AC234" s="157"/>
      <c r="AD234" s="157">
        <v>75</v>
      </c>
      <c r="AE234" s="157">
        <v>3</v>
      </c>
      <c r="AF234" s="157"/>
      <c r="AG234" s="157">
        <v>10</v>
      </c>
      <c r="AH234" s="157"/>
      <c r="AI234" s="157">
        <v>1</v>
      </c>
      <c r="AJ234" s="157"/>
      <c r="AK234" s="157">
        <v>60</v>
      </c>
      <c r="AL234" s="157"/>
      <c r="AM234" s="157">
        <v>210</v>
      </c>
      <c r="AN234" s="157">
        <v>19</v>
      </c>
      <c r="AO234" s="157">
        <v>113</v>
      </c>
      <c r="AP234" s="157">
        <v>5</v>
      </c>
      <c r="AQ234" s="157">
        <v>52</v>
      </c>
    </row>
    <row r="235" spans="1:43" ht="12.75" customHeight="1">
      <c r="A235" s="136">
        <v>229</v>
      </c>
      <c r="B235" s="138" t="s">
        <v>371</v>
      </c>
      <c r="C235" s="138" t="s">
        <v>779</v>
      </c>
      <c r="D235" s="156">
        <f t="shared" si="3"/>
        <v>2</v>
      </c>
      <c r="E235" s="157"/>
      <c r="F235" s="157"/>
      <c r="G235" s="157"/>
      <c r="H235" s="157"/>
      <c r="I235" s="157"/>
      <c r="J235" s="182">
        <v>2</v>
      </c>
      <c r="K235" s="204"/>
      <c r="L235" s="187"/>
      <c r="M235" s="204"/>
      <c r="N235" s="204"/>
      <c r="O235" s="157"/>
      <c r="P235" s="157"/>
      <c r="Q235" s="157">
        <v>2</v>
      </c>
      <c r="R235" s="157"/>
      <c r="S235" s="157"/>
      <c r="T235" s="157"/>
      <c r="U235" s="157">
        <v>2</v>
      </c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372</v>
      </c>
      <c r="C236" s="138" t="s">
        <v>780</v>
      </c>
      <c r="D236" s="156">
        <f t="shared" si="3"/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373</v>
      </c>
      <c r="C237" s="138" t="s">
        <v>781</v>
      </c>
      <c r="D237" s="156">
        <f t="shared" si="3"/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374</v>
      </c>
      <c r="C238" s="138" t="s">
        <v>782</v>
      </c>
      <c r="D238" s="156">
        <f t="shared" si="3"/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375</v>
      </c>
      <c r="C239" s="138" t="s">
        <v>783</v>
      </c>
      <c r="D239" s="156">
        <f t="shared" si="3"/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376</v>
      </c>
      <c r="C240" s="138" t="s">
        <v>784</v>
      </c>
      <c r="D240" s="156">
        <f t="shared" si="3"/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377</v>
      </c>
      <c r="C241" s="138" t="s">
        <v>785</v>
      </c>
      <c r="D241" s="156">
        <f t="shared" si="3"/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378</v>
      </c>
      <c r="C242" s="138" t="s">
        <v>786</v>
      </c>
      <c r="D242" s="156">
        <f t="shared" si="3"/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 hidden="1">
      <c r="A243" s="136">
        <v>237</v>
      </c>
      <c r="B243" s="138" t="s">
        <v>379</v>
      </c>
      <c r="C243" s="138" t="s">
        <v>787</v>
      </c>
      <c r="D243" s="156">
        <f t="shared" si="3"/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380</v>
      </c>
      <c r="C244" s="138">
        <v>284</v>
      </c>
      <c r="D244" s="156">
        <f t="shared" si="3"/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 hidden="1">
      <c r="A245" s="136">
        <v>239</v>
      </c>
      <c r="B245" s="138" t="s">
        <v>381</v>
      </c>
      <c r="C245" s="138" t="s">
        <v>789</v>
      </c>
      <c r="D245" s="156">
        <f t="shared" si="3"/>
        <v>0</v>
      </c>
      <c r="E245" s="157"/>
      <c r="F245" s="157"/>
      <c r="G245" s="157"/>
      <c r="H245" s="157"/>
      <c r="I245" s="157"/>
      <c r="J245" s="182"/>
      <c r="K245" s="204"/>
      <c r="L245" s="187"/>
      <c r="M245" s="204"/>
      <c r="N245" s="204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</row>
    <row r="246" spans="1:43" ht="12.75" customHeight="1">
      <c r="A246" s="136">
        <v>240</v>
      </c>
      <c r="B246" s="138" t="s">
        <v>382</v>
      </c>
      <c r="C246" s="138" t="s">
        <v>790</v>
      </c>
      <c r="D246" s="156">
        <f t="shared" si="3"/>
        <v>876</v>
      </c>
      <c r="E246" s="157">
        <v>401</v>
      </c>
      <c r="F246" s="157">
        <v>175</v>
      </c>
      <c r="G246" s="157">
        <v>80</v>
      </c>
      <c r="H246" s="157">
        <v>2</v>
      </c>
      <c r="I246" s="157">
        <v>53</v>
      </c>
      <c r="J246" s="182">
        <v>300</v>
      </c>
      <c r="K246" s="204">
        <v>8</v>
      </c>
      <c r="L246" s="187"/>
      <c r="M246" s="204"/>
      <c r="N246" s="204"/>
      <c r="O246" s="157">
        <v>26</v>
      </c>
      <c r="P246" s="157">
        <v>9</v>
      </c>
      <c r="Q246" s="157">
        <v>62</v>
      </c>
      <c r="R246" s="157">
        <v>1</v>
      </c>
      <c r="S246" s="157">
        <v>56</v>
      </c>
      <c r="T246" s="157">
        <v>39</v>
      </c>
      <c r="U246" s="157">
        <v>89</v>
      </c>
      <c r="V246" s="157"/>
      <c r="W246" s="157">
        <v>1</v>
      </c>
      <c r="X246" s="157">
        <v>1</v>
      </c>
      <c r="Y246" s="157">
        <v>3</v>
      </c>
      <c r="Z246" s="157"/>
      <c r="AA246" s="157">
        <v>2</v>
      </c>
      <c r="AB246" s="157"/>
      <c r="AC246" s="157"/>
      <c r="AD246" s="157">
        <v>72</v>
      </c>
      <c r="AE246" s="157">
        <v>3</v>
      </c>
      <c r="AF246" s="157"/>
      <c r="AG246" s="157">
        <v>8</v>
      </c>
      <c r="AH246" s="157"/>
      <c r="AI246" s="157">
        <v>1</v>
      </c>
      <c r="AJ246" s="157"/>
      <c r="AK246" s="157">
        <v>59</v>
      </c>
      <c r="AL246" s="157"/>
      <c r="AM246" s="157">
        <v>139</v>
      </c>
      <c r="AN246" s="157">
        <v>14</v>
      </c>
      <c r="AO246" s="157">
        <v>74</v>
      </c>
      <c r="AP246" s="157">
        <v>5</v>
      </c>
      <c r="AQ246" s="157">
        <v>32</v>
      </c>
    </row>
    <row r="247" spans="1:43" ht="12.75" customHeight="1">
      <c r="A247" s="136">
        <v>241</v>
      </c>
      <c r="B247" s="138" t="s">
        <v>2348</v>
      </c>
      <c r="C247" s="138" t="s">
        <v>2326</v>
      </c>
      <c r="D247" s="156">
        <f t="shared" si="3"/>
        <v>157</v>
      </c>
      <c r="E247" s="157">
        <v>88</v>
      </c>
      <c r="F247" s="157">
        <v>27</v>
      </c>
      <c r="G247" s="157">
        <v>19</v>
      </c>
      <c r="H247" s="157"/>
      <c r="I247" s="157">
        <v>1</v>
      </c>
      <c r="J247" s="182">
        <v>42</v>
      </c>
      <c r="K247" s="204"/>
      <c r="L247" s="187">
        <v>5</v>
      </c>
      <c r="M247" s="204"/>
      <c r="N247" s="204"/>
      <c r="O247" s="157"/>
      <c r="P247" s="157"/>
      <c r="Q247" s="157">
        <v>9</v>
      </c>
      <c r="R247" s="157"/>
      <c r="S247" s="157">
        <v>16</v>
      </c>
      <c r="T247" s="157">
        <v>12</v>
      </c>
      <c r="U247" s="157">
        <v>11</v>
      </c>
      <c r="V247" s="157"/>
      <c r="W247" s="157"/>
      <c r="X247" s="157"/>
      <c r="Y247" s="157">
        <v>1</v>
      </c>
      <c r="Z247" s="157"/>
      <c r="AA247" s="157"/>
      <c r="AB247" s="157"/>
      <c r="AC247" s="157"/>
      <c r="AD247" s="157">
        <v>2</v>
      </c>
      <c r="AE247" s="157"/>
      <c r="AF247" s="157"/>
      <c r="AG247" s="157">
        <v>1</v>
      </c>
      <c r="AH247" s="157"/>
      <c r="AI247" s="157"/>
      <c r="AJ247" s="157"/>
      <c r="AK247" s="157">
        <v>1</v>
      </c>
      <c r="AL247" s="157"/>
      <c r="AM247" s="157">
        <v>29</v>
      </c>
      <c r="AN247" s="157">
        <v>1</v>
      </c>
      <c r="AO247" s="157">
        <v>22</v>
      </c>
      <c r="AP247" s="157"/>
      <c r="AQ247" s="157">
        <v>6</v>
      </c>
    </row>
    <row r="248" spans="1:43" ht="12.75" customHeight="1">
      <c r="A248" s="136">
        <v>242</v>
      </c>
      <c r="B248" s="138" t="s">
        <v>383</v>
      </c>
      <c r="C248" s="138">
        <v>287</v>
      </c>
      <c r="D248" s="156">
        <f t="shared" si="3"/>
        <v>5</v>
      </c>
      <c r="E248" s="157">
        <v>1</v>
      </c>
      <c r="F248" s="157">
        <v>2</v>
      </c>
      <c r="G248" s="157">
        <v>1</v>
      </c>
      <c r="H248" s="157"/>
      <c r="I248" s="157"/>
      <c r="J248" s="182">
        <v>2</v>
      </c>
      <c r="K248" s="204"/>
      <c r="L248" s="187"/>
      <c r="M248" s="204"/>
      <c r="N248" s="204"/>
      <c r="O248" s="157"/>
      <c r="P248" s="157"/>
      <c r="Q248" s="157">
        <v>2</v>
      </c>
      <c r="R248" s="157"/>
      <c r="S248" s="157"/>
      <c r="T248" s="157"/>
      <c r="U248" s="157">
        <v>1</v>
      </c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>
        <v>1</v>
      </c>
      <c r="AN248" s="157"/>
      <c r="AO248" s="157">
        <v>1</v>
      </c>
      <c r="AP248" s="157"/>
      <c r="AQ248" s="157"/>
    </row>
    <row r="249" spans="1:43" ht="12.75" customHeight="1" hidden="1">
      <c r="A249" s="136">
        <v>243</v>
      </c>
      <c r="B249" s="138" t="s">
        <v>384</v>
      </c>
      <c r="C249" s="138" t="s">
        <v>792</v>
      </c>
      <c r="D249" s="156">
        <f t="shared" si="3"/>
        <v>0</v>
      </c>
      <c r="E249" s="157"/>
      <c r="F249" s="157"/>
      <c r="G249" s="157"/>
      <c r="H249" s="157"/>
      <c r="I249" s="157"/>
      <c r="J249" s="182"/>
      <c r="K249" s="204"/>
      <c r="L249" s="187"/>
      <c r="M249" s="204"/>
      <c r="N249" s="204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2.75" customHeight="1">
      <c r="A250" s="136">
        <v>244</v>
      </c>
      <c r="B250" s="138" t="s">
        <v>385</v>
      </c>
      <c r="C250" s="138" t="s">
        <v>793</v>
      </c>
      <c r="D250" s="156">
        <f t="shared" si="3"/>
        <v>248</v>
      </c>
      <c r="E250" s="157">
        <v>125</v>
      </c>
      <c r="F250" s="157">
        <v>58</v>
      </c>
      <c r="G250" s="157">
        <v>13</v>
      </c>
      <c r="H250" s="157">
        <v>1</v>
      </c>
      <c r="I250" s="157">
        <v>2</v>
      </c>
      <c r="J250" s="182">
        <v>65</v>
      </c>
      <c r="K250" s="204"/>
      <c r="L250" s="187"/>
      <c r="M250" s="204"/>
      <c r="N250" s="204"/>
      <c r="O250" s="157">
        <v>2</v>
      </c>
      <c r="P250" s="157">
        <v>6</v>
      </c>
      <c r="Q250" s="157">
        <v>13</v>
      </c>
      <c r="R250" s="157"/>
      <c r="S250" s="157">
        <v>21</v>
      </c>
      <c r="T250" s="157">
        <v>9</v>
      </c>
      <c r="U250" s="157">
        <v>23</v>
      </c>
      <c r="V250" s="157"/>
      <c r="W250" s="157"/>
      <c r="X250" s="157"/>
      <c r="Y250" s="157">
        <v>1</v>
      </c>
      <c r="Z250" s="157"/>
      <c r="AA250" s="157"/>
      <c r="AB250" s="157"/>
      <c r="AC250" s="157"/>
      <c r="AD250" s="157">
        <v>1</v>
      </c>
      <c r="AE250" s="157"/>
      <c r="AF250" s="157"/>
      <c r="AG250" s="157">
        <v>1</v>
      </c>
      <c r="AH250" s="157"/>
      <c r="AI250" s="157"/>
      <c r="AJ250" s="157"/>
      <c r="AK250" s="157"/>
      <c r="AL250" s="157"/>
      <c r="AM250" s="157">
        <v>41</v>
      </c>
      <c r="AN250" s="157">
        <v>4</v>
      </c>
      <c r="AO250" s="157">
        <v>16</v>
      </c>
      <c r="AP250" s="157"/>
      <c r="AQ250" s="157">
        <v>14</v>
      </c>
    </row>
    <row r="251" spans="1:43" ht="12.75" customHeight="1">
      <c r="A251" s="136">
        <v>245</v>
      </c>
      <c r="B251" s="138" t="s">
        <v>386</v>
      </c>
      <c r="C251" s="138">
        <v>290</v>
      </c>
      <c r="D251" s="156">
        <f t="shared" si="3"/>
        <v>1</v>
      </c>
      <c r="E251" s="157">
        <v>1</v>
      </c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2.75" customHeight="1">
      <c r="A252" s="136">
        <v>246</v>
      </c>
      <c r="B252" s="138" t="s">
        <v>387</v>
      </c>
      <c r="C252" s="138" t="s">
        <v>795</v>
      </c>
      <c r="D252" s="156">
        <f t="shared" si="3"/>
        <v>2</v>
      </c>
      <c r="E252" s="157">
        <v>2</v>
      </c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8" t="s">
        <v>388</v>
      </c>
      <c r="C253" s="138" t="s">
        <v>796</v>
      </c>
      <c r="D253" s="156">
        <f t="shared" si="3"/>
        <v>4</v>
      </c>
      <c r="E253" s="157"/>
      <c r="F253" s="157"/>
      <c r="G253" s="157"/>
      <c r="H253" s="157"/>
      <c r="I253" s="157"/>
      <c r="J253" s="182">
        <v>4</v>
      </c>
      <c r="K253" s="204"/>
      <c r="L253" s="187"/>
      <c r="M253" s="204"/>
      <c r="N253" s="204"/>
      <c r="O253" s="157"/>
      <c r="P253" s="157"/>
      <c r="Q253" s="157">
        <v>4</v>
      </c>
      <c r="R253" s="157"/>
      <c r="S253" s="157"/>
      <c r="T253" s="157"/>
      <c r="U253" s="157">
        <v>4</v>
      </c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</row>
    <row r="254" spans="1:43" ht="12.75" customHeight="1">
      <c r="A254" s="136">
        <v>248</v>
      </c>
      <c r="B254" s="137" t="s">
        <v>2378</v>
      </c>
      <c r="C254" s="137" t="s">
        <v>797</v>
      </c>
      <c r="D254" s="156">
        <f t="shared" si="3"/>
        <v>234</v>
      </c>
      <c r="E254" s="157">
        <v>99</v>
      </c>
      <c r="F254" s="157">
        <v>54</v>
      </c>
      <c r="G254" s="157">
        <v>17</v>
      </c>
      <c r="H254" s="157"/>
      <c r="I254" s="157">
        <v>10</v>
      </c>
      <c r="J254" s="182">
        <v>81</v>
      </c>
      <c r="K254" s="204">
        <v>6</v>
      </c>
      <c r="L254" s="187"/>
      <c r="M254" s="204"/>
      <c r="N254" s="204"/>
      <c r="O254" s="157">
        <v>6</v>
      </c>
      <c r="P254" s="157">
        <v>7</v>
      </c>
      <c r="Q254" s="157">
        <v>20</v>
      </c>
      <c r="R254" s="157"/>
      <c r="S254" s="157">
        <v>19</v>
      </c>
      <c r="T254" s="157">
        <v>3</v>
      </c>
      <c r="U254" s="157">
        <v>28</v>
      </c>
      <c r="V254" s="157"/>
      <c r="W254" s="157"/>
      <c r="X254" s="157">
        <v>1</v>
      </c>
      <c r="Y254" s="157">
        <v>1</v>
      </c>
      <c r="Z254" s="157"/>
      <c r="AA254" s="157">
        <v>2</v>
      </c>
      <c r="AB254" s="157"/>
      <c r="AC254" s="157"/>
      <c r="AD254" s="157">
        <v>27</v>
      </c>
      <c r="AE254" s="157">
        <v>3</v>
      </c>
      <c r="AF254" s="157"/>
      <c r="AG254" s="157">
        <v>4</v>
      </c>
      <c r="AH254" s="157"/>
      <c r="AI254" s="157">
        <v>1</v>
      </c>
      <c r="AJ254" s="157"/>
      <c r="AK254" s="157">
        <v>17</v>
      </c>
      <c r="AL254" s="157"/>
      <c r="AM254" s="157">
        <v>25</v>
      </c>
      <c r="AN254" s="157">
        <v>3</v>
      </c>
      <c r="AO254" s="157">
        <v>12</v>
      </c>
      <c r="AP254" s="157">
        <v>2</v>
      </c>
      <c r="AQ254" s="157">
        <v>6</v>
      </c>
    </row>
    <row r="255" spans="1:43" ht="12.75" customHeight="1" hidden="1">
      <c r="A255" s="136">
        <v>249</v>
      </c>
      <c r="B255" s="138" t="s">
        <v>389</v>
      </c>
      <c r="C255" s="138">
        <v>293</v>
      </c>
      <c r="D255" s="156">
        <f t="shared" si="3"/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390</v>
      </c>
      <c r="C256" s="138" t="s">
        <v>799</v>
      </c>
      <c r="D256" s="156">
        <f t="shared" si="3"/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 hidden="1">
      <c r="A257" s="136">
        <v>251</v>
      </c>
      <c r="B257" s="138" t="s">
        <v>391</v>
      </c>
      <c r="C257" s="138" t="s">
        <v>800</v>
      </c>
      <c r="D257" s="156">
        <f t="shared" si="3"/>
        <v>0</v>
      </c>
      <c r="E257" s="157"/>
      <c r="F257" s="157"/>
      <c r="G257" s="157"/>
      <c r="H257" s="157"/>
      <c r="I257" s="157"/>
      <c r="J257" s="182"/>
      <c r="K257" s="204"/>
      <c r="L257" s="187"/>
      <c r="M257" s="204"/>
      <c r="N257" s="204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2.75" customHeight="1">
      <c r="A258" s="136">
        <v>252</v>
      </c>
      <c r="B258" s="138" t="s">
        <v>392</v>
      </c>
      <c r="C258" s="138" t="s">
        <v>801</v>
      </c>
      <c r="D258" s="156">
        <f t="shared" si="3"/>
        <v>181</v>
      </c>
      <c r="E258" s="157">
        <v>75</v>
      </c>
      <c r="F258" s="157">
        <v>42</v>
      </c>
      <c r="G258" s="157">
        <v>14</v>
      </c>
      <c r="H258" s="157"/>
      <c r="I258" s="157">
        <v>7</v>
      </c>
      <c r="J258" s="182">
        <v>64</v>
      </c>
      <c r="K258" s="204">
        <v>4</v>
      </c>
      <c r="L258" s="187"/>
      <c r="M258" s="204"/>
      <c r="N258" s="204"/>
      <c r="O258" s="157">
        <v>6</v>
      </c>
      <c r="P258" s="157">
        <v>5</v>
      </c>
      <c r="Q258" s="157">
        <v>18</v>
      </c>
      <c r="R258" s="157"/>
      <c r="S258" s="157">
        <v>12</v>
      </c>
      <c r="T258" s="157">
        <v>3</v>
      </c>
      <c r="U258" s="157">
        <v>25</v>
      </c>
      <c r="V258" s="157"/>
      <c r="W258" s="157"/>
      <c r="X258" s="157"/>
      <c r="Y258" s="157">
        <v>1</v>
      </c>
      <c r="Z258" s="157"/>
      <c r="AA258" s="157">
        <v>2</v>
      </c>
      <c r="AB258" s="157"/>
      <c r="AC258" s="157"/>
      <c r="AD258" s="157">
        <v>23</v>
      </c>
      <c r="AE258" s="157">
        <v>3</v>
      </c>
      <c r="AF258" s="157"/>
      <c r="AG258" s="157">
        <v>3</v>
      </c>
      <c r="AH258" s="157"/>
      <c r="AI258" s="157">
        <v>1</v>
      </c>
      <c r="AJ258" s="157"/>
      <c r="AK258" s="157">
        <v>14</v>
      </c>
      <c r="AL258" s="157"/>
      <c r="AM258" s="157">
        <v>16</v>
      </c>
      <c r="AN258" s="157">
        <v>3</v>
      </c>
      <c r="AO258" s="157">
        <v>7</v>
      </c>
      <c r="AP258" s="157">
        <v>1</v>
      </c>
      <c r="AQ258" s="157">
        <v>4</v>
      </c>
    </row>
    <row r="259" spans="1:43" ht="12.75" customHeight="1">
      <c r="A259" s="136">
        <v>253</v>
      </c>
      <c r="B259" s="138" t="s">
        <v>393</v>
      </c>
      <c r="C259" s="138" t="s">
        <v>802</v>
      </c>
      <c r="D259" s="156">
        <f t="shared" si="3"/>
        <v>15</v>
      </c>
      <c r="E259" s="157">
        <v>7</v>
      </c>
      <c r="F259" s="157">
        <v>5</v>
      </c>
      <c r="G259" s="157"/>
      <c r="H259" s="157"/>
      <c r="I259" s="157">
        <v>3</v>
      </c>
      <c r="J259" s="182">
        <v>3</v>
      </c>
      <c r="K259" s="204"/>
      <c r="L259" s="187"/>
      <c r="M259" s="204"/>
      <c r="N259" s="204"/>
      <c r="O259" s="157"/>
      <c r="P259" s="157"/>
      <c r="Q259" s="157"/>
      <c r="R259" s="157"/>
      <c r="S259" s="157">
        <v>2</v>
      </c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>
        <v>1</v>
      </c>
      <c r="AE259" s="157"/>
      <c r="AF259" s="157"/>
      <c r="AG259" s="157">
        <v>1</v>
      </c>
      <c r="AH259" s="157"/>
      <c r="AI259" s="157"/>
      <c r="AJ259" s="157"/>
      <c r="AK259" s="157"/>
      <c r="AL259" s="157"/>
      <c r="AM259" s="157">
        <v>2</v>
      </c>
      <c r="AN259" s="157"/>
      <c r="AO259" s="157">
        <v>1</v>
      </c>
      <c r="AP259" s="157"/>
      <c r="AQ259" s="157">
        <v>1</v>
      </c>
    </row>
    <row r="260" spans="1:43" ht="12.75" customHeight="1" hidden="1">
      <c r="A260" s="136">
        <v>254</v>
      </c>
      <c r="B260" s="138" t="s">
        <v>394</v>
      </c>
      <c r="C260" s="138">
        <v>298</v>
      </c>
      <c r="D260" s="156">
        <f t="shared" si="3"/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 hidden="1">
      <c r="A261" s="136">
        <v>255</v>
      </c>
      <c r="B261" s="138" t="s">
        <v>395</v>
      </c>
      <c r="C261" s="138" t="s">
        <v>804</v>
      </c>
      <c r="D261" s="156">
        <f t="shared" si="3"/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>
      <c r="A262" s="136">
        <v>256</v>
      </c>
      <c r="B262" s="138" t="s">
        <v>396</v>
      </c>
      <c r="C262" s="138" t="s">
        <v>805</v>
      </c>
      <c r="D262" s="156">
        <f t="shared" si="3"/>
        <v>3</v>
      </c>
      <c r="E262" s="157">
        <v>1</v>
      </c>
      <c r="F262" s="157"/>
      <c r="G262" s="157"/>
      <c r="H262" s="157"/>
      <c r="I262" s="157"/>
      <c r="J262" s="182">
        <v>2</v>
      </c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>
        <v>1</v>
      </c>
      <c r="AE262" s="157"/>
      <c r="AF262" s="157"/>
      <c r="AG262" s="157"/>
      <c r="AH262" s="157"/>
      <c r="AI262" s="157"/>
      <c r="AJ262" s="157"/>
      <c r="AK262" s="157">
        <v>1</v>
      </c>
      <c r="AL262" s="157"/>
      <c r="AM262" s="157"/>
      <c r="AN262" s="157"/>
      <c r="AO262" s="157"/>
      <c r="AP262" s="157"/>
      <c r="AQ262" s="157"/>
    </row>
    <row r="263" spans="1:43" ht="12.75" customHeight="1" hidden="1">
      <c r="A263" s="136">
        <v>257</v>
      </c>
      <c r="B263" s="138" t="s">
        <v>397</v>
      </c>
      <c r="C263" s="138">
        <v>300</v>
      </c>
      <c r="D263" s="156">
        <f aca="true" t="shared" si="4" ref="D263:D326"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2.75" customHeight="1">
      <c r="A264" s="136">
        <v>258</v>
      </c>
      <c r="B264" s="138" t="s">
        <v>398</v>
      </c>
      <c r="C264" s="138" t="s">
        <v>807</v>
      </c>
      <c r="D264" s="156">
        <f t="shared" si="4"/>
        <v>14</v>
      </c>
      <c r="E264" s="157">
        <v>4</v>
      </c>
      <c r="F264" s="157">
        <v>5</v>
      </c>
      <c r="G264" s="157">
        <v>2</v>
      </c>
      <c r="H264" s="157"/>
      <c r="I264" s="157"/>
      <c r="J264" s="182">
        <v>5</v>
      </c>
      <c r="K264" s="204">
        <v>2</v>
      </c>
      <c r="L264" s="187"/>
      <c r="M264" s="204"/>
      <c r="N264" s="204"/>
      <c r="O264" s="157"/>
      <c r="P264" s="157">
        <v>2</v>
      </c>
      <c r="Q264" s="157"/>
      <c r="R264" s="157"/>
      <c r="S264" s="157">
        <v>2</v>
      </c>
      <c r="T264" s="157"/>
      <c r="U264" s="157">
        <v>1</v>
      </c>
      <c r="V264" s="157"/>
      <c r="W264" s="157"/>
      <c r="X264" s="157"/>
      <c r="Y264" s="157"/>
      <c r="Z264" s="157"/>
      <c r="AA264" s="157"/>
      <c r="AB264" s="157"/>
      <c r="AC264" s="157"/>
      <c r="AD264" s="157">
        <v>1</v>
      </c>
      <c r="AE264" s="157"/>
      <c r="AF264" s="157"/>
      <c r="AG264" s="157"/>
      <c r="AH264" s="157"/>
      <c r="AI264" s="157"/>
      <c r="AJ264" s="157"/>
      <c r="AK264" s="157">
        <v>1</v>
      </c>
      <c r="AL264" s="157"/>
      <c r="AM264" s="157">
        <v>3</v>
      </c>
      <c r="AN264" s="157"/>
      <c r="AO264" s="157">
        <v>1</v>
      </c>
      <c r="AP264" s="157">
        <v>1</v>
      </c>
      <c r="AQ264" s="157">
        <v>1</v>
      </c>
    </row>
    <row r="265" spans="1:43" ht="12.75" customHeight="1">
      <c r="A265" s="136">
        <v>259</v>
      </c>
      <c r="B265" s="138" t="s">
        <v>2359</v>
      </c>
      <c r="C265" s="138" t="s">
        <v>2357</v>
      </c>
      <c r="D265" s="156">
        <f t="shared" si="4"/>
        <v>4</v>
      </c>
      <c r="E265" s="157"/>
      <c r="F265" s="157">
        <v>2</v>
      </c>
      <c r="G265" s="157">
        <v>1</v>
      </c>
      <c r="H265" s="157"/>
      <c r="I265" s="157"/>
      <c r="J265" s="182">
        <v>2</v>
      </c>
      <c r="K265" s="204"/>
      <c r="L265" s="187"/>
      <c r="M265" s="204"/>
      <c r="N265" s="204"/>
      <c r="O265" s="157"/>
      <c r="P265" s="157"/>
      <c r="Q265" s="157"/>
      <c r="R265" s="157"/>
      <c r="S265" s="157">
        <v>1</v>
      </c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>
        <v>2</v>
      </c>
      <c r="AN265" s="157"/>
      <c r="AO265" s="157">
        <v>1</v>
      </c>
      <c r="AP265" s="157"/>
      <c r="AQ265" s="157"/>
    </row>
    <row r="266" spans="1:43" ht="12.75" customHeight="1" hidden="1">
      <c r="A266" s="136">
        <v>260</v>
      </c>
      <c r="B266" s="138" t="s">
        <v>2360</v>
      </c>
      <c r="C266" s="138" t="s">
        <v>2358</v>
      </c>
      <c r="D266" s="156">
        <f t="shared" si="4"/>
        <v>0</v>
      </c>
      <c r="E266" s="157"/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 hidden="1">
      <c r="A267" s="136">
        <v>261</v>
      </c>
      <c r="B267" s="138" t="s">
        <v>399</v>
      </c>
      <c r="C267" s="138" t="s">
        <v>808</v>
      </c>
      <c r="D267" s="156">
        <f t="shared" si="4"/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2.75" customHeight="1">
      <c r="A268" s="136">
        <v>262</v>
      </c>
      <c r="B268" s="138" t="s">
        <v>400</v>
      </c>
      <c r="C268" s="138">
        <v>303</v>
      </c>
      <c r="D268" s="156">
        <f t="shared" si="4"/>
        <v>7</v>
      </c>
      <c r="E268" s="157">
        <v>5</v>
      </c>
      <c r="F268" s="157"/>
      <c r="G268" s="157"/>
      <c r="H268" s="157"/>
      <c r="I268" s="157"/>
      <c r="J268" s="182">
        <v>2</v>
      </c>
      <c r="K268" s="204"/>
      <c r="L268" s="187"/>
      <c r="M268" s="204"/>
      <c r="N268" s="204"/>
      <c r="O268" s="157"/>
      <c r="P268" s="157"/>
      <c r="Q268" s="157"/>
      <c r="R268" s="157"/>
      <c r="S268" s="157">
        <v>1</v>
      </c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>
        <v>1</v>
      </c>
      <c r="AE268" s="157"/>
      <c r="AF268" s="157"/>
      <c r="AG268" s="157"/>
      <c r="AH268" s="157"/>
      <c r="AI268" s="157"/>
      <c r="AJ268" s="157"/>
      <c r="AK268" s="157">
        <v>1</v>
      </c>
      <c r="AL268" s="157"/>
      <c r="AM268" s="157">
        <v>1</v>
      </c>
      <c r="AN268" s="157"/>
      <c r="AO268" s="157">
        <v>1</v>
      </c>
      <c r="AP268" s="157"/>
      <c r="AQ268" s="157"/>
    </row>
    <row r="269" spans="1:43" ht="12.75" customHeight="1">
      <c r="A269" s="136">
        <v>263</v>
      </c>
      <c r="B269" s="138" t="s">
        <v>401</v>
      </c>
      <c r="C269" s="138" t="s">
        <v>810</v>
      </c>
      <c r="D269" s="156">
        <f t="shared" si="4"/>
        <v>10</v>
      </c>
      <c r="E269" s="157">
        <v>7</v>
      </c>
      <c r="F269" s="157"/>
      <c r="G269" s="157"/>
      <c r="H269" s="157"/>
      <c r="I269" s="157"/>
      <c r="J269" s="182">
        <v>3</v>
      </c>
      <c r="K269" s="204"/>
      <c r="L269" s="187"/>
      <c r="M269" s="204"/>
      <c r="N269" s="204"/>
      <c r="O269" s="157"/>
      <c r="P269" s="157"/>
      <c r="Q269" s="157">
        <v>2</v>
      </c>
      <c r="R269" s="157"/>
      <c r="S269" s="157">
        <v>1</v>
      </c>
      <c r="T269" s="157"/>
      <c r="U269" s="157">
        <v>2</v>
      </c>
      <c r="V269" s="157"/>
      <c r="W269" s="157"/>
      <c r="X269" s="157">
        <v>1</v>
      </c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>
        <v>1</v>
      </c>
      <c r="AN269" s="157"/>
      <c r="AO269" s="157">
        <v>1</v>
      </c>
      <c r="AP269" s="157"/>
      <c r="AQ269" s="157"/>
    </row>
    <row r="270" spans="1:43" ht="12.75" customHeight="1">
      <c r="A270" s="136">
        <v>264</v>
      </c>
      <c r="B270" s="137" t="s">
        <v>2379</v>
      </c>
      <c r="C270" s="137" t="s">
        <v>811</v>
      </c>
      <c r="D270" s="156">
        <f t="shared" si="4"/>
        <v>1384</v>
      </c>
      <c r="E270" s="157">
        <v>582</v>
      </c>
      <c r="F270" s="157">
        <v>403</v>
      </c>
      <c r="G270" s="157">
        <v>139</v>
      </c>
      <c r="H270" s="157">
        <v>24</v>
      </c>
      <c r="I270" s="157">
        <v>8</v>
      </c>
      <c r="J270" s="182">
        <v>399</v>
      </c>
      <c r="K270" s="204">
        <v>23</v>
      </c>
      <c r="L270" s="187">
        <v>6</v>
      </c>
      <c r="M270" s="204"/>
      <c r="N270" s="204">
        <v>3</v>
      </c>
      <c r="O270" s="157">
        <v>18</v>
      </c>
      <c r="P270" s="157">
        <v>12</v>
      </c>
      <c r="Q270" s="157">
        <v>95</v>
      </c>
      <c r="R270" s="157">
        <v>1</v>
      </c>
      <c r="S270" s="157">
        <v>99</v>
      </c>
      <c r="T270" s="157">
        <v>38</v>
      </c>
      <c r="U270" s="157">
        <v>133</v>
      </c>
      <c r="V270" s="157"/>
      <c r="W270" s="157">
        <v>2</v>
      </c>
      <c r="X270" s="157">
        <v>2</v>
      </c>
      <c r="Y270" s="157"/>
      <c r="Z270" s="157"/>
      <c r="AA270" s="157">
        <v>15</v>
      </c>
      <c r="AB270" s="157"/>
      <c r="AC270" s="157">
        <v>2</v>
      </c>
      <c r="AD270" s="157">
        <v>53</v>
      </c>
      <c r="AE270" s="157">
        <v>3</v>
      </c>
      <c r="AF270" s="157"/>
      <c r="AG270" s="157">
        <v>21</v>
      </c>
      <c r="AH270" s="157"/>
      <c r="AI270" s="157">
        <v>1</v>
      </c>
      <c r="AJ270" s="157"/>
      <c r="AK270" s="157">
        <v>25</v>
      </c>
      <c r="AL270" s="157"/>
      <c r="AM270" s="157">
        <v>209</v>
      </c>
      <c r="AN270" s="157">
        <v>23</v>
      </c>
      <c r="AO270" s="157">
        <v>91</v>
      </c>
      <c r="AP270" s="157">
        <v>12</v>
      </c>
      <c r="AQ270" s="157">
        <v>55</v>
      </c>
    </row>
    <row r="271" spans="1:43" ht="12.75" customHeight="1">
      <c r="A271" s="136">
        <v>265</v>
      </c>
      <c r="B271" s="137" t="s">
        <v>2379</v>
      </c>
      <c r="C271" s="137" t="s">
        <v>812</v>
      </c>
      <c r="D271" s="156">
        <f t="shared" si="4"/>
        <v>1011</v>
      </c>
      <c r="E271" s="157">
        <v>429</v>
      </c>
      <c r="F271" s="157">
        <v>288</v>
      </c>
      <c r="G271" s="157">
        <v>116</v>
      </c>
      <c r="H271" s="157">
        <v>15</v>
      </c>
      <c r="I271" s="157">
        <v>7</v>
      </c>
      <c r="J271" s="182">
        <v>294</v>
      </c>
      <c r="K271" s="204">
        <v>13</v>
      </c>
      <c r="L271" s="187">
        <v>6</v>
      </c>
      <c r="M271" s="204"/>
      <c r="N271" s="204">
        <v>3</v>
      </c>
      <c r="O271" s="157">
        <v>18</v>
      </c>
      <c r="P271" s="157">
        <v>8</v>
      </c>
      <c r="Q271" s="157">
        <v>95</v>
      </c>
      <c r="R271" s="157">
        <v>1</v>
      </c>
      <c r="S271" s="157">
        <v>98</v>
      </c>
      <c r="T271" s="157">
        <v>38</v>
      </c>
      <c r="U271" s="157">
        <v>101</v>
      </c>
      <c r="V271" s="157"/>
      <c r="W271" s="157">
        <v>1</v>
      </c>
      <c r="X271" s="157">
        <v>1</v>
      </c>
      <c r="Y271" s="157"/>
      <c r="Z271" s="157"/>
      <c r="AA271" s="157">
        <v>11</v>
      </c>
      <c r="AB271" s="157"/>
      <c r="AC271" s="157">
        <v>2</v>
      </c>
      <c r="AD271" s="157">
        <v>37</v>
      </c>
      <c r="AE271" s="157">
        <v>1</v>
      </c>
      <c r="AF271" s="157"/>
      <c r="AG271" s="157">
        <v>16</v>
      </c>
      <c r="AH271" s="157"/>
      <c r="AI271" s="157">
        <v>1</v>
      </c>
      <c r="AJ271" s="157"/>
      <c r="AK271" s="157">
        <v>17</v>
      </c>
      <c r="AL271" s="157"/>
      <c r="AM271" s="157">
        <v>152</v>
      </c>
      <c r="AN271" s="157">
        <v>23</v>
      </c>
      <c r="AO271" s="157">
        <v>82</v>
      </c>
      <c r="AP271" s="157">
        <v>5</v>
      </c>
      <c r="AQ271" s="157">
        <v>28</v>
      </c>
    </row>
    <row r="272" spans="1:43" ht="12.75" customHeight="1">
      <c r="A272" s="136">
        <v>266</v>
      </c>
      <c r="B272" s="138" t="s">
        <v>402</v>
      </c>
      <c r="C272" s="138" t="s">
        <v>813</v>
      </c>
      <c r="D272" s="156">
        <f t="shared" si="4"/>
        <v>21</v>
      </c>
      <c r="E272" s="157">
        <v>8</v>
      </c>
      <c r="F272" s="157">
        <v>3</v>
      </c>
      <c r="G272" s="157">
        <v>2</v>
      </c>
      <c r="H272" s="157"/>
      <c r="I272" s="157"/>
      <c r="J272" s="182">
        <v>10</v>
      </c>
      <c r="K272" s="204">
        <v>3</v>
      </c>
      <c r="L272" s="187"/>
      <c r="M272" s="204"/>
      <c r="N272" s="204"/>
      <c r="O272" s="157"/>
      <c r="P272" s="157"/>
      <c r="Q272" s="157">
        <v>2</v>
      </c>
      <c r="R272" s="157"/>
      <c r="S272" s="157">
        <v>6</v>
      </c>
      <c r="T272" s="157"/>
      <c r="U272" s="157">
        <v>4</v>
      </c>
      <c r="V272" s="157"/>
      <c r="W272" s="157"/>
      <c r="X272" s="157"/>
      <c r="Y272" s="157"/>
      <c r="Z272" s="157"/>
      <c r="AA272" s="157"/>
      <c r="AB272" s="157"/>
      <c r="AC272" s="157">
        <v>2</v>
      </c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>
        <v>6</v>
      </c>
      <c r="AN272" s="157"/>
      <c r="AO272" s="157">
        <v>6</v>
      </c>
      <c r="AP272" s="157"/>
      <c r="AQ272" s="157"/>
    </row>
    <row r="273" spans="1:43" ht="12.75" customHeight="1">
      <c r="A273" s="136">
        <v>267</v>
      </c>
      <c r="B273" s="138" t="s">
        <v>403</v>
      </c>
      <c r="C273" s="138" t="s">
        <v>814</v>
      </c>
      <c r="D273" s="156">
        <f t="shared" si="4"/>
        <v>3</v>
      </c>
      <c r="E273" s="157">
        <v>2</v>
      </c>
      <c r="F273" s="157"/>
      <c r="G273" s="157"/>
      <c r="H273" s="157"/>
      <c r="I273" s="157"/>
      <c r="J273" s="182">
        <v>1</v>
      </c>
      <c r="K273" s="204"/>
      <c r="L273" s="187"/>
      <c r="M273" s="204"/>
      <c r="N273" s="204"/>
      <c r="O273" s="157"/>
      <c r="P273" s="157"/>
      <c r="Q273" s="157">
        <v>1</v>
      </c>
      <c r="R273" s="157"/>
      <c r="S273" s="157"/>
      <c r="T273" s="157"/>
      <c r="U273" s="157">
        <v>1</v>
      </c>
      <c r="V273" s="157"/>
      <c r="W273" s="157"/>
      <c r="X273" s="157"/>
      <c r="Y273" s="157"/>
      <c r="Z273" s="157"/>
      <c r="AA273" s="157">
        <v>1</v>
      </c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2.75" customHeight="1">
      <c r="A274" s="136">
        <v>268</v>
      </c>
      <c r="B274" s="138" t="s">
        <v>404</v>
      </c>
      <c r="C274" s="138" t="s">
        <v>815</v>
      </c>
      <c r="D274" s="156">
        <f t="shared" si="4"/>
        <v>535</v>
      </c>
      <c r="E274" s="157">
        <v>279</v>
      </c>
      <c r="F274" s="157">
        <v>91</v>
      </c>
      <c r="G274" s="157">
        <v>38</v>
      </c>
      <c r="H274" s="157">
        <v>5</v>
      </c>
      <c r="I274" s="157">
        <v>3</v>
      </c>
      <c r="J274" s="182">
        <v>165</v>
      </c>
      <c r="K274" s="204">
        <v>12</v>
      </c>
      <c r="L274" s="187">
        <v>4</v>
      </c>
      <c r="M274" s="204"/>
      <c r="N274" s="204">
        <v>3</v>
      </c>
      <c r="O274" s="157">
        <v>14</v>
      </c>
      <c r="P274" s="157">
        <v>5</v>
      </c>
      <c r="Q274" s="157">
        <v>60</v>
      </c>
      <c r="R274" s="157"/>
      <c r="S274" s="157">
        <v>38</v>
      </c>
      <c r="T274" s="157">
        <v>18</v>
      </c>
      <c r="U274" s="157">
        <v>71</v>
      </c>
      <c r="V274" s="157"/>
      <c r="W274" s="157"/>
      <c r="X274" s="157">
        <v>1</v>
      </c>
      <c r="Y274" s="157"/>
      <c r="Z274" s="157"/>
      <c r="AA274" s="157">
        <v>8</v>
      </c>
      <c r="AB274" s="157"/>
      <c r="AC274" s="157"/>
      <c r="AD274" s="157">
        <v>12</v>
      </c>
      <c r="AE274" s="157">
        <v>1</v>
      </c>
      <c r="AF274" s="157"/>
      <c r="AG274" s="157">
        <v>9</v>
      </c>
      <c r="AH274" s="157"/>
      <c r="AI274" s="157">
        <v>1</v>
      </c>
      <c r="AJ274" s="157"/>
      <c r="AK274" s="157"/>
      <c r="AL274" s="157"/>
      <c r="AM274" s="157">
        <v>78</v>
      </c>
      <c r="AN274" s="157">
        <v>13</v>
      </c>
      <c r="AO274" s="157">
        <v>35</v>
      </c>
      <c r="AP274" s="157">
        <v>5</v>
      </c>
      <c r="AQ274" s="157">
        <v>19</v>
      </c>
    </row>
    <row r="275" spans="1:43" ht="12.75" customHeight="1">
      <c r="A275" s="136">
        <v>269</v>
      </c>
      <c r="B275" s="138" t="s">
        <v>405</v>
      </c>
      <c r="C275" s="138" t="s">
        <v>816</v>
      </c>
      <c r="D275" s="156">
        <f t="shared" si="4"/>
        <v>2</v>
      </c>
      <c r="E275" s="157">
        <v>2</v>
      </c>
      <c r="F275" s="157"/>
      <c r="G275" s="157"/>
      <c r="H275" s="157"/>
      <c r="I275" s="157"/>
      <c r="J275" s="182"/>
      <c r="K275" s="204"/>
      <c r="L275" s="187"/>
      <c r="M275" s="204"/>
      <c r="N275" s="204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</row>
    <row r="276" spans="1:43" ht="12.75" customHeight="1">
      <c r="A276" s="136">
        <v>270</v>
      </c>
      <c r="B276" s="138" t="s">
        <v>406</v>
      </c>
      <c r="C276" s="138" t="s">
        <v>817</v>
      </c>
      <c r="D276" s="156">
        <f t="shared" si="4"/>
        <v>738</v>
      </c>
      <c r="E276" s="157">
        <v>262</v>
      </c>
      <c r="F276" s="157">
        <v>275</v>
      </c>
      <c r="G276" s="157">
        <v>92</v>
      </c>
      <c r="H276" s="157">
        <v>17</v>
      </c>
      <c r="I276" s="157">
        <v>5</v>
      </c>
      <c r="J276" s="182">
        <v>201</v>
      </c>
      <c r="K276" s="204">
        <v>2</v>
      </c>
      <c r="L276" s="187">
        <v>2</v>
      </c>
      <c r="M276" s="204"/>
      <c r="N276" s="204"/>
      <c r="O276" s="157">
        <v>4</v>
      </c>
      <c r="P276" s="157">
        <v>2</v>
      </c>
      <c r="Q276" s="157">
        <v>28</v>
      </c>
      <c r="R276" s="157">
        <v>1</v>
      </c>
      <c r="S276" s="157">
        <v>48</v>
      </c>
      <c r="T276" s="157">
        <v>17</v>
      </c>
      <c r="U276" s="157">
        <v>52</v>
      </c>
      <c r="V276" s="157"/>
      <c r="W276" s="157">
        <v>2</v>
      </c>
      <c r="X276" s="157">
        <v>1</v>
      </c>
      <c r="Y276" s="157"/>
      <c r="Z276" s="157"/>
      <c r="AA276" s="157">
        <v>6</v>
      </c>
      <c r="AB276" s="157"/>
      <c r="AC276" s="157"/>
      <c r="AD276" s="157">
        <v>40</v>
      </c>
      <c r="AE276" s="157">
        <v>2</v>
      </c>
      <c r="AF276" s="157"/>
      <c r="AG276" s="157">
        <v>12</v>
      </c>
      <c r="AH276" s="157"/>
      <c r="AI276" s="157"/>
      <c r="AJ276" s="157"/>
      <c r="AK276" s="157">
        <v>24</v>
      </c>
      <c r="AL276" s="157"/>
      <c r="AM276" s="157">
        <v>109</v>
      </c>
      <c r="AN276" s="157">
        <v>9</v>
      </c>
      <c r="AO276" s="157">
        <v>46</v>
      </c>
      <c r="AP276" s="157">
        <v>2</v>
      </c>
      <c r="AQ276" s="157">
        <v>33</v>
      </c>
    </row>
    <row r="277" spans="1:43" ht="12.75" customHeight="1">
      <c r="A277" s="136">
        <v>271</v>
      </c>
      <c r="B277" s="138" t="s">
        <v>407</v>
      </c>
      <c r="C277" s="138" t="s">
        <v>818</v>
      </c>
      <c r="D277" s="156">
        <f t="shared" si="4"/>
        <v>46</v>
      </c>
      <c r="E277" s="157">
        <v>15</v>
      </c>
      <c r="F277" s="157">
        <v>22</v>
      </c>
      <c r="G277" s="157">
        <v>6</v>
      </c>
      <c r="H277" s="157">
        <v>2</v>
      </c>
      <c r="I277" s="157"/>
      <c r="J277" s="182">
        <v>9</v>
      </c>
      <c r="K277" s="204">
        <v>2</v>
      </c>
      <c r="L277" s="187"/>
      <c r="M277" s="204"/>
      <c r="N277" s="204"/>
      <c r="O277" s="157"/>
      <c r="P277" s="157"/>
      <c r="Q277" s="157">
        <v>4</v>
      </c>
      <c r="R277" s="157"/>
      <c r="S277" s="157">
        <v>4</v>
      </c>
      <c r="T277" s="157">
        <v>1</v>
      </c>
      <c r="U277" s="157">
        <v>4</v>
      </c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>
        <v>5</v>
      </c>
      <c r="AN277" s="157"/>
      <c r="AO277" s="157">
        <v>2</v>
      </c>
      <c r="AP277" s="157">
        <v>1</v>
      </c>
      <c r="AQ277" s="157"/>
    </row>
    <row r="278" spans="1:43" ht="12.75" customHeight="1">
      <c r="A278" s="136">
        <v>272</v>
      </c>
      <c r="B278" s="138" t="s">
        <v>408</v>
      </c>
      <c r="C278" s="138" t="s">
        <v>819</v>
      </c>
      <c r="D278" s="156">
        <f t="shared" si="4"/>
        <v>18</v>
      </c>
      <c r="E278" s="157">
        <v>8</v>
      </c>
      <c r="F278" s="157">
        <v>6</v>
      </c>
      <c r="G278" s="157"/>
      <c r="H278" s="157"/>
      <c r="I278" s="157"/>
      <c r="J278" s="182">
        <v>4</v>
      </c>
      <c r="K278" s="204"/>
      <c r="L278" s="187"/>
      <c r="M278" s="204"/>
      <c r="N278" s="204"/>
      <c r="O278" s="157"/>
      <c r="P278" s="157"/>
      <c r="Q278" s="157"/>
      <c r="R278" s="157"/>
      <c r="S278" s="157"/>
      <c r="T278" s="157">
        <v>2</v>
      </c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>
        <v>4</v>
      </c>
      <c r="AN278" s="157"/>
      <c r="AO278" s="157">
        <v>2</v>
      </c>
      <c r="AP278" s="157"/>
      <c r="AQ278" s="157">
        <v>2</v>
      </c>
    </row>
    <row r="279" spans="1:43" ht="12.75" customHeight="1" hidden="1">
      <c r="A279" s="136">
        <v>273</v>
      </c>
      <c r="B279" s="138" t="s">
        <v>409</v>
      </c>
      <c r="C279" s="138" t="s">
        <v>820</v>
      </c>
      <c r="D279" s="156">
        <f t="shared" si="4"/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>
      <c r="A280" s="136">
        <v>274</v>
      </c>
      <c r="B280" s="138" t="s">
        <v>410</v>
      </c>
      <c r="C280" s="138" t="s">
        <v>821</v>
      </c>
      <c r="D280" s="156">
        <f t="shared" si="4"/>
        <v>2</v>
      </c>
      <c r="E280" s="157">
        <v>2</v>
      </c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 hidden="1">
      <c r="A281" s="136">
        <v>275</v>
      </c>
      <c r="B281" s="138" t="s">
        <v>411</v>
      </c>
      <c r="C281" s="138" t="s">
        <v>822</v>
      </c>
      <c r="D281" s="156">
        <f t="shared" si="4"/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>
      <c r="A282" s="136">
        <v>276</v>
      </c>
      <c r="B282" s="138" t="s">
        <v>412</v>
      </c>
      <c r="C282" s="138">
        <v>315</v>
      </c>
      <c r="D282" s="156">
        <f t="shared" si="4"/>
        <v>3</v>
      </c>
      <c r="E282" s="157"/>
      <c r="F282" s="157">
        <v>3</v>
      </c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 hidden="1">
      <c r="A283" s="136">
        <v>277</v>
      </c>
      <c r="B283" s="138" t="s">
        <v>413</v>
      </c>
      <c r="C283" s="138" t="s">
        <v>824</v>
      </c>
      <c r="D283" s="156">
        <f t="shared" si="4"/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2.75" customHeight="1">
      <c r="A284" s="136">
        <v>278</v>
      </c>
      <c r="B284" s="138" t="s">
        <v>414</v>
      </c>
      <c r="C284" s="138" t="s">
        <v>825</v>
      </c>
      <c r="D284" s="156">
        <f t="shared" si="4"/>
        <v>7</v>
      </c>
      <c r="E284" s="157">
        <v>2</v>
      </c>
      <c r="F284" s="157">
        <v>2</v>
      </c>
      <c r="G284" s="157"/>
      <c r="H284" s="157"/>
      <c r="I284" s="157"/>
      <c r="J284" s="182">
        <v>3</v>
      </c>
      <c r="K284" s="204"/>
      <c r="L284" s="187"/>
      <c r="M284" s="204"/>
      <c r="N284" s="204"/>
      <c r="O284" s="157"/>
      <c r="P284" s="157">
        <v>1</v>
      </c>
      <c r="Q284" s="157"/>
      <c r="R284" s="157"/>
      <c r="S284" s="157">
        <v>2</v>
      </c>
      <c r="T284" s="157"/>
      <c r="U284" s="157">
        <v>1</v>
      </c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>
        <v>2</v>
      </c>
      <c r="AN284" s="157">
        <v>1</v>
      </c>
      <c r="AO284" s="157"/>
      <c r="AP284" s="157"/>
      <c r="AQ284" s="157">
        <v>1</v>
      </c>
    </row>
    <row r="285" spans="1:43" ht="12.75" customHeight="1" hidden="1">
      <c r="A285" s="136">
        <v>279</v>
      </c>
      <c r="B285" s="138" t="s">
        <v>415</v>
      </c>
      <c r="C285" s="138" t="s">
        <v>826</v>
      </c>
      <c r="D285" s="156">
        <f t="shared" si="4"/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 hidden="1">
      <c r="A286" s="136">
        <v>280</v>
      </c>
      <c r="B286" s="138" t="s">
        <v>416</v>
      </c>
      <c r="C286" s="138" t="s">
        <v>827</v>
      </c>
      <c r="D286" s="156">
        <f t="shared" si="4"/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>
      <c r="A287" s="136">
        <v>281</v>
      </c>
      <c r="B287" s="138" t="s">
        <v>417</v>
      </c>
      <c r="C287" s="138" t="s">
        <v>828</v>
      </c>
      <c r="D287" s="156">
        <f t="shared" si="4"/>
        <v>2</v>
      </c>
      <c r="E287" s="157">
        <v>1</v>
      </c>
      <c r="F287" s="157"/>
      <c r="G287" s="157"/>
      <c r="H287" s="157"/>
      <c r="I287" s="157"/>
      <c r="J287" s="182">
        <v>1</v>
      </c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>
        <v>1</v>
      </c>
      <c r="AE287" s="157"/>
      <c r="AF287" s="157"/>
      <c r="AG287" s="157"/>
      <c r="AH287" s="157"/>
      <c r="AI287" s="157"/>
      <c r="AJ287" s="157"/>
      <c r="AK287" s="157">
        <v>1</v>
      </c>
      <c r="AL287" s="157"/>
      <c r="AM287" s="157"/>
      <c r="AN287" s="157"/>
      <c r="AO287" s="157"/>
      <c r="AP287" s="157"/>
      <c r="AQ287" s="157"/>
    </row>
    <row r="288" spans="1:43" ht="12.75" customHeight="1">
      <c r="A288" s="136">
        <v>282</v>
      </c>
      <c r="B288" s="138" t="s">
        <v>418</v>
      </c>
      <c r="C288" s="138">
        <v>321</v>
      </c>
      <c r="D288" s="156">
        <f t="shared" si="4"/>
        <v>3</v>
      </c>
      <c r="E288" s="157">
        <v>1</v>
      </c>
      <c r="F288" s="157">
        <v>1</v>
      </c>
      <c r="G288" s="157">
        <v>1</v>
      </c>
      <c r="H288" s="157"/>
      <c r="I288" s="157"/>
      <c r="J288" s="182">
        <v>1</v>
      </c>
      <c r="K288" s="204"/>
      <c r="L288" s="187"/>
      <c r="M288" s="204"/>
      <c r="N288" s="204"/>
      <c r="O288" s="157"/>
      <c r="P288" s="157"/>
      <c r="Q288" s="157"/>
      <c r="R288" s="157"/>
      <c r="S288" s="157">
        <v>1</v>
      </c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>
        <v>1</v>
      </c>
      <c r="AN288" s="157"/>
      <c r="AO288" s="157"/>
      <c r="AP288" s="157"/>
      <c r="AQ288" s="157"/>
    </row>
    <row r="289" spans="1:43" ht="12.75" customHeight="1">
      <c r="A289" s="136">
        <v>283</v>
      </c>
      <c r="B289" s="138" t="s">
        <v>419</v>
      </c>
      <c r="C289" s="138" t="s">
        <v>830</v>
      </c>
      <c r="D289" s="156">
        <f t="shared" si="4"/>
        <v>4</v>
      </c>
      <c r="E289" s="157"/>
      <c r="F289" s="157"/>
      <c r="G289" s="157"/>
      <c r="H289" s="157"/>
      <c r="I289" s="157"/>
      <c r="J289" s="182">
        <v>4</v>
      </c>
      <c r="K289" s="204">
        <v>4</v>
      </c>
      <c r="L289" s="187"/>
      <c r="M289" s="204"/>
      <c r="N289" s="204"/>
      <c r="O289" s="157"/>
      <c r="P289" s="157">
        <v>4</v>
      </c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>
        <v>4</v>
      </c>
      <c r="AN289" s="157"/>
      <c r="AO289" s="157"/>
      <c r="AP289" s="157">
        <v>4</v>
      </c>
      <c r="AQ289" s="157"/>
    </row>
    <row r="290" spans="1:43" ht="12.75" customHeight="1" hidden="1">
      <c r="A290" s="136">
        <v>284</v>
      </c>
      <c r="B290" s="138" t="s">
        <v>420</v>
      </c>
      <c r="C290" s="138" t="s">
        <v>831</v>
      </c>
      <c r="D290" s="156">
        <f t="shared" si="4"/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421</v>
      </c>
      <c r="C291" s="138" t="s">
        <v>832</v>
      </c>
      <c r="D291" s="156">
        <f t="shared" si="4"/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422</v>
      </c>
      <c r="C292" s="138">
        <v>323</v>
      </c>
      <c r="D292" s="156">
        <f t="shared" si="4"/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423</v>
      </c>
      <c r="C293" s="138" t="s">
        <v>834</v>
      </c>
      <c r="D293" s="156">
        <f t="shared" si="4"/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424</v>
      </c>
      <c r="C294" s="138">
        <v>325</v>
      </c>
      <c r="D294" s="156">
        <f t="shared" si="4"/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425</v>
      </c>
      <c r="C295" s="138">
        <v>326</v>
      </c>
      <c r="D295" s="156">
        <f t="shared" si="4"/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 hidden="1">
      <c r="A296" s="136">
        <v>290</v>
      </c>
      <c r="B296" s="138" t="s">
        <v>426</v>
      </c>
      <c r="C296" s="138">
        <v>327</v>
      </c>
      <c r="D296" s="156">
        <f t="shared" si="4"/>
        <v>0</v>
      </c>
      <c r="E296" s="157"/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2.75" customHeight="1">
      <c r="A297" s="136">
        <v>291</v>
      </c>
      <c r="B297" s="137" t="s">
        <v>2380</v>
      </c>
      <c r="C297" s="137" t="s">
        <v>838</v>
      </c>
      <c r="D297" s="156">
        <f t="shared" si="4"/>
        <v>102</v>
      </c>
      <c r="E297" s="157">
        <v>57</v>
      </c>
      <c r="F297" s="157">
        <v>8</v>
      </c>
      <c r="G297" s="157">
        <v>6</v>
      </c>
      <c r="H297" s="157"/>
      <c r="I297" s="157"/>
      <c r="J297" s="182">
        <v>37</v>
      </c>
      <c r="K297" s="204">
        <v>1</v>
      </c>
      <c r="L297" s="187"/>
      <c r="M297" s="204"/>
      <c r="N297" s="204"/>
      <c r="O297" s="157">
        <v>3</v>
      </c>
      <c r="P297" s="157">
        <v>2</v>
      </c>
      <c r="Q297" s="157">
        <v>9</v>
      </c>
      <c r="R297" s="157"/>
      <c r="S297" s="157">
        <v>16</v>
      </c>
      <c r="T297" s="157">
        <v>7</v>
      </c>
      <c r="U297" s="157">
        <v>10</v>
      </c>
      <c r="V297" s="157"/>
      <c r="W297" s="157"/>
      <c r="X297" s="157"/>
      <c r="Y297" s="157"/>
      <c r="Z297" s="157"/>
      <c r="AA297" s="157"/>
      <c r="AB297" s="157"/>
      <c r="AC297" s="157"/>
      <c r="AD297" s="157">
        <v>1</v>
      </c>
      <c r="AE297" s="157"/>
      <c r="AF297" s="157"/>
      <c r="AG297" s="157"/>
      <c r="AH297" s="157"/>
      <c r="AI297" s="157"/>
      <c r="AJ297" s="157"/>
      <c r="AK297" s="157">
        <v>1</v>
      </c>
      <c r="AL297" s="157"/>
      <c r="AM297" s="157">
        <v>26</v>
      </c>
      <c r="AN297" s="157">
        <v>3</v>
      </c>
      <c r="AO297" s="157">
        <v>11</v>
      </c>
      <c r="AP297" s="157">
        <v>1</v>
      </c>
      <c r="AQ297" s="157">
        <v>11</v>
      </c>
    </row>
    <row r="298" spans="1:43" ht="12.75" customHeight="1" hidden="1">
      <c r="A298" s="136">
        <v>292</v>
      </c>
      <c r="B298" s="138" t="s">
        <v>427</v>
      </c>
      <c r="C298" s="138" t="s">
        <v>839</v>
      </c>
      <c r="D298" s="156">
        <f t="shared" si="4"/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428</v>
      </c>
      <c r="C299" s="138" t="s">
        <v>840</v>
      </c>
      <c r="D299" s="156">
        <f t="shared" si="4"/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 hidden="1">
      <c r="A300" s="136">
        <v>294</v>
      </c>
      <c r="B300" s="138" t="s">
        <v>429</v>
      </c>
      <c r="C300" s="138" t="s">
        <v>841</v>
      </c>
      <c r="D300" s="156">
        <f t="shared" si="4"/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2.75" customHeight="1">
      <c r="A301" s="136">
        <v>295</v>
      </c>
      <c r="B301" s="138" t="s">
        <v>430</v>
      </c>
      <c r="C301" s="138">
        <v>332</v>
      </c>
      <c r="D301" s="156">
        <f t="shared" si="4"/>
        <v>32</v>
      </c>
      <c r="E301" s="157">
        <v>17</v>
      </c>
      <c r="F301" s="157">
        <v>2</v>
      </c>
      <c r="G301" s="157">
        <v>1</v>
      </c>
      <c r="H301" s="157"/>
      <c r="I301" s="157"/>
      <c r="J301" s="182">
        <v>13</v>
      </c>
      <c r="K301" s="204"/>
      <c r="L301" s="187"/>
      <c r="M301" s="204"/>
      <c r="N301" s="204"/>
      <c r="O301" s="157"/>
      <c r="P301" s="157">
        <v>1</v>
      </c>
      <c r="Q301" s="157">
        <v>4</v>
      </c>
      <c r="R301" s="157"/>
      <c r="S301" s="157">
        <v>7</v>
      </c>
      <c r="T301" s="157">
        <v>1</v>
      </c>
      <c r="U301" s="157">
        <v>5</v>
      </c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>
        <v>8</v>
      </c>
      <c r="AN301" s="157">
        <v>2</v>
      </c>
      <c r="AO301" s="157">
        <v>5</v>
      </c>
      <c r="AP301" s="157"/>
      <c r="AQ301" s="157">
        <v>1</v>
      </c>
    </row>
    <row r="302" spans="1:43" ht="12.75" customHeight="1" hidden="1">
      <c r="A302" s="136">
        <v>296</v>
      </c>
      <c r="B302" s="138" t="s">
        <v>431</v>
      </c>
      <c r="C302" s="138" t="s">
        <v>843</v>
      </c>
      <c r="D302" s="156">
        <f t="shared" si="4"/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2.75" customHeight="1">
      <c r="A303" s="136">
        <v>297</v>
      </c>
      <c r="B303" s="138" t="s">
        <v>2264</v>
      </c>
      <c r="C303" s="138" t="s">
        <v>2263</v>
      </c>
      <c r="D303" s="156">
        <f t="shared" si="4"/>
        <v>1</v>
      </c>
      <c r="E303" s="157">
        <v>1</v>
      </c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 hidden="1">
      <c r="A304" s="136">
        <v>298</v>
      </c>
      <c r="B304" s="138" t="s">
        <v>2403</v>
      </c>
      <c r="C304" s="138" t="s">
        <v>2398</v>
      </c>
      <c r="D304" s="156">
        <f t="shared" si="4"/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432</v>
      </c>
      <c r="C305" s="138">
        <v>333</v>
      </c>
      <c r="D305" s="156">
        <f t="shared" si="4"/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 hidden="1">
      <c r="A306" s="136">
        <v>300</v>
      </c>
      <c r="B306" s="138" t="s">
        <v>433</v>
      </c>
      <c r="C306" s="138" t="s">
        <v>845</v>
      </c>
      <c r="D306" s="156">
        <f t="shared" si="4"/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 hidden="1">
      <c r="A307" s="136">
        <v>301</v>
      </c>
      <c r="B307" s="138" t="s">
        <v>434</v>
      </c>
      <c r="C307" s="138" t="s">
        <v>846</v>
      </c>
      <c r="D307" s="156">
        <f t="shared" si="4"/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2.75" customHeight="1">
      <c r="A308" s="136">
        <v>302</v>
      </c>
      <c r="B308" s="138" t="s">
        <v>2366</v>
      </c>
      <c r="C308" s="138" t="s">
        <v>847</v>
      </c>
      <c r="D308" s="156">
        <f t="shared" si="4"/>
        <v>68</v>
      </c>
      <c r="E308" s="157">
        <v>39</v>
      </c>
      <c r="F308" s="157">
        <v>6</v>
      </c>
      <c r="G308" s="157">
        <v>5</v>
      </c>
      <c r="H308" s="157"/>
      <c r="I308" s="157"/>
      <c r="J308" s="182">
        <v>23</v>
      </c>
      <c r="K308" s="204">
        <v>1</v>
      </c>
      <c r="L308" s="187"/>
      <c r="M308" s="204"/>
      <c r="N308" s="204"/>
      <c r="O308" s="157">
        <v>3</v>
      </c>
      <c r="P308" s="157">
        <v>1</v>
      </c>
      <c r="Q308" s="157">
        <v>5</v>
      </c>
      <c r="R308" s="157"/>
      <c r="S308" s="157">
        <v>9</v>
      </c>
      <c r="T308" s="157">
        <v>5</v>
      </c>
      <c r="U308" s="157">
        <v>5</v>
      </c>
      <c r="V308" s="157"/>
      <c r="W308" s="157"/>
      <c r="X308" s="157"/>
      <c r="Y308" s="157"/>
      <c r="Z308" s="157"/>
      <c r="AA308" s="157"/>
      <c r="AB308" s="157"/>
      <c r="AC308" s="157"/>
      <c r="AD308" s="157">
        <v>1</v>
      </c>
      <c r="AE308" s="157"/>
      <c r="AF308" s="157"/>
      <c r="AG308" s="157"/>
      <c r="AH308" s="157"/>
      <c r="AI308" s="157"/>
      <c r="AJ308" s="157"/>
      <c r="AK308" s="157">
        <v>1</v>
      </c>
      <c r="AL308" s="157"/>
      <c r="AM308" s="157">
        <v>17</v>
      </c>
      <c r="AN308" s="157">
        <v>1</v>
      </c>
      <c r="AO308" s="157">
        <v>5</v>
      </c>
      <c r="AP308" s="157">
        <v>1</v>
      </c>
      <c r="AQ308" s="157">
        <v>10</v>
      </c>
    </row>
    <row r="309" spans="1:43" ht="12.75" customHeight="1" hidden="1">
      <c r="A309" s="136">
        <v>303</v>
      </c>
      <c r="B309" s="138" t="s">
        <v>435</v>
      </c>
      <c r="C309" s="138" t="s">
        <v>848</v>
      </c>
      <c r="D309" s="156">
        <f t="shared" si="4"/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8" t="s">
        <v>2367</v>
      </c>
      <c r="C310" s="138">
        <v>337</v>
      </c>
      <c r="D310" s="156">
        <f t="shared" si="4"/>
        <v>1</v>
      </c>
      <c r="E310" s="157"/>
      <c r="F310" s="157"/>
      <c r="G310" s="157"/>
      <c r="H310" s="157"/>
      <c r="I310" s="157"/>
      <c r="J310" s="182">
        <v>1</v>
      </c>
      <c r="K310" s="204"/>
      <c r="L310" s="187"/>
      <c r="M310" s="204"/>
      <c r="N310" s="204"/>
      <c r="O310" s="157"/>
      <c r="P310" s="157"/>
      <c r="Q310" s="157"/>
      <c r="R310" s="157"/>
      <c r="S310" s="157"/>
      <c r="T310" s="157">
        <v>1</v>
      </c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>
        <v>1</v>
      </c>
      <c r="AN310" s="157"/>
      <c r="AO310" s="157">
        <v>1</v>
      </c>
      <c r="AP310" s="157"/>
      <c r="AQ310" s="157"/>
    </row>
    <row r="311" spans="1:43" ht="12.75" customHeight="1">
      <c r="A311" s="136">
        <v>305</v>
      </c>
      <c r="B311" s="137" t="s">
        <v>2381</v>
      </c>
      <c r="C311" s="137" t="s">
        <v>850</v>
      </c>
      <c r="D311" s="156">
        <f t="shared" si="4"/>
        <v>361</v>
      </c>
      <c r="E311" s="157">
        <v>114</v>
      </c>
      <c r="F311" s="157">
        <v>147</v>
      </c>
      <c r="G311" s="157">
        <v>68</v>
      </c>
      <c r="H311" s="157">
        <v>4</v>
      </c>
      <c r="I311" s="157">
        <v>3</v>
      </c>
      <c r="J311" s="182">
        <v>100</v>
      </c>
      <c r="K311" s="204">
        <v>8</v>
      </c>
      <c r="L311" s="187">
        <v>1</v>
      </c>
      <c r="M311" s="204"/>
      <c r="N311" s="204">
        <v>1</v>
      </c>
      <c r="O311" s="157">
        <v>12</v>
      </c>
      <c r="P311" s="157">
        <v>7</v>
      </c>
      <c r="Q311" s="157">
        <v>28</v>
      </c>
      <c r="R311" s="157"/>
      <c r="S311" s="157">
        <v>14</v>
      </c>
      <c r="T311" s="157">
        <v>13</v>
      </c>
      <c r="U311" s="157">
        <v>40</v>
      </c>
      <c r="V311" s="157"/>
      <c r="W311" s="157"/>
      <c r="X311" s="157"/>
      <c r="Y311" s="157"/>
      <c r="Z311" s="157"/>
      <c r="AA311" s="157">
        <v>1</v>
      </c>
      <c r="AB311" s="157"/>
      <c r="AC311" s="157"/>
      <c r="AD311" s="157">
        <v>22</v>
      </c>
      <c r="AE311" s="157">
        <v>1</v>
      </c>
      <c r="AF311" s="157"/>
      <c r="AG311" s="157">
        <v>4</v>
      </c>
      <c r="AH311" s="157"/>
      <c r="AI311" s="157"/>
      <c r="AJ311" s="157"/>
      <c r="AK311" s="157">
        <v>13</v>
      </c>
      <c r="AL311" s="157"/>
      <c r="AM311" s="157">
        <v>36</v>
      </c>
      <c r="AN311" s="157">
        <v>5</v>
      </c>
      <c r="AO311" s="157">
        <v>16</v>
      </c>
      <c r="AP311" s="157">
        <v>5</v>
      </c>
      <c r="AQ311" s="157">
        <v>4</v>
      </c>
    </row>
    <row r="312" spans="1:43" ht="12.75" customHeight="1">
      <c r="A312" s="136">
        <v>306</v>
      </c>
      <c r="B312" s="138" t="s">
        <v>436</v>
      </c>
      <c r="C312" s="138">
        <v>338</v>
      </c>
      <c r="D312" s="156">
        <f t="shared" si="4"/>
        <v>3</v>
      </c>
      <c r="E312" s="157">
        <v>3</v>
      </c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437</v>
      </c>
      <c r="C313" s="138" t="s">
        <v>852</v>
      </c>
      <c r="D313" s="156">
        <f t="shared" si="4"/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438</v>
      </c>
      <c r="C314" s="138">
        <v>340</v>
      </c>
      <c r="D314" s="156">
        <f t="shared" si="4"/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 hidden="1">
      <c r="A315" s="136">
        <v>309</v>
      </c>
      <c r="B315" s="138" t="s">
        <v>439</v>
      </c>
      <c r="C315" s="138" t="s">
        <v>854</v>
      </c>
      <c r="D315" s="156">
        <f t="shared" si="4"/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2.75" customHeight="1">
      <c r="A316" s="136">
        <v>310</v>
      </c>
      <c r="B316" s="138" t="s">
        <v>440</v>
      </c>
      <c r="C316" s="138" t="s">
        <v>855</v>
      </c>
      <c r="D316" s="156">
        <f t="shared" si="4"/>
        <v>11</v>
      </c>
      <c r="E316" s="157">
        <v>4</v>
      </c>
      <c r="F316" s="157">
        <v>2</v>
      </c>
      <c r="G316" s="157"/>
      <c r="H316" s="157"/>
      <c r="I316" s="157"/>
      <c r="J316" s="182">
        <v>5</v>
      </c>
      <c r="K316" s="204"/>
      <c r="L316" s="187"/>
      <c r="M316" s="204"/>
      <c r="N316" s="204"/>
      <c r="O316" s="157">
        <v>4</v>
      </c>
      <c r="P316" s="157"/>
      <c r="Q316" s="157"/>
      <c r="R316" s="157"/>
      <c r="S316" s="157"/>
      <c r="T316" s="157"/>
      <c r="U316" s="157">
        <v>4</v>
      </c>
      <c r="V316" s="157"/>
      <c r="W316" s="157"/>
      <c r="X316" s="157"/>
      <c r="Y316" s="157"/>
      <c r="Z316" s="157"/>
      <c r="AA316" s="157"/>
      <c r="AB316" s="157"/>
      <c r="AC316" s="157"/>
      <c r="AD316" s="157">
        <v>1</v>
      </c>
      <c r="AE316" s="157"/>
      <c r="AF316" s="157"/>
      <c r="AG316" s="157">
        <v>1</v>
      </c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>
      <c r="A317" s="136">
        <v>311</v>
      </c>
      <c r="B317" s="138" t="s">
        <v>441</v>
      </c>
      <c r="C317" s="138" t="s">
        <v>856</v>
      </c>
      <c r="D317" s="156">
        <f t="shared" si="4"/>
        <v>3</v>
      </c>
      <c r="E317" s="157">
        <v>3</v>
      </c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 hidden="1">
      <c r="A318" s="136">
        <v>312</v>
      </c>
      <c r="B318" s="138" t="s">
        <v>442</v>
      </c>
      <c r="C318" s="138">
        <v>344</v>
      </c>
      <c r="D318" s="156">
        <f t="shared" si="4"/>
        <v>0</v>
      </c>
      <c r="E318" s="157"/>
      <c r="F318" s="157"/>
      <c r="G318" s="157"/>
      <c r="H318" s="157"/>
      <c r="I318" s="157"/>
      <c r="J318" s="182"/>
      <c r="K318" s="204"/>
      <c r="L318" s="187"/>
      <c r="M318" s="204"/>
      <c r="N318" s="204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2.75" customHeight="1">
      <c r="A319" s="136">
        <v>313</v>
      </c>
      <c r="B319" s="138" t="s">
        <v>443</v>
      </c>
      <c r="C319" s="138" t="s">
        <v>858</v>
      </c>
      <c r="D319" s="156">
        <f t="shared" si="4"/>
        <v>69</v>
      </c>
      <c r="E319" s="157">
        <v>31</v>
      </c>
      <c r="F319" s="157">
        <v>16</v>
      </c>
      <c r="G319" s="157">
        <v>7</v>
      </c>
      <c r="H319" s="157">
        <v>1</v>
      </c>
      <c r="I319" s="157"/>
      <c r="J319" s="182">
        <v>22</v>
      </c>
      <c r="K319" s="204">
        <v>4</v>
      </c>
      <c r="L319" s="187">
        <v>1</v>
      </c>
      <c r="M319" s="204"/>
      <c r="N319" s="204">
        <v>1</v>
      </c>
      <c r="O319" s="157">
        <v>6</v>
      </c>
      <c r="P319" s="157">
        <v>2</v>
      </c>
      <c r="Q319" s="157">
        <v>5</v>
      </c>
      <c r="R319" s="157"/>
      <c r="S319" s="157">
        <v>2</v>
      </c>
      <c r="T319" s="157">
        <v>1</v>
      </c>
      <c r="U319" s="157">
        <v>4</v>
      </c>
      <c r="V319" s="157"/>
      <c r="W319" s="157"/>
      <c r="X319" s="157"/>
      <c r="Y319" s="157"/>
      <c r="Z319" s="157"/>
      <c r="AA319" s="157">
        <v>1</v>
      </c>
      <c r="AB319" s="157"/>
      <c r="AC319" s="157"/>
      <c r="AD319" s="157">
        <v>11</v>
      </c>
      <c r="AE319" s="157"/>
      <c r="AF319" s="157"/>
      <c r="AG319" s="157">
        <v>3</v>
      </c>
      <c r="AH319" s="157"/>
      <c r="AI319" s="157"/>
      <c r="AJ319" s="157"/>
      <c r="AK319" s="157">
        <v>8</v>
      </c>
      <c r="AL319" s="157"/>
      <c r="AM319" s="157">
        <v>5</v>
      </c>
      <c r="AN319" s="157">
        <v>1</v>
      </c>
      <c r="AO319" s="157">
        <v>1</v>
      </c>
      <c r="AP319" s="157">
        <v>2</v>
      </c>
      <c r="AQ319" s="157">
        <v>1</v>
      </c>
    </row>
    <row r="320" spans="1:43" ht="12.75" customHeight="1">
      <c r="A320" s="136">
        <v>314</v>
      </c>
      <c r="B320" s="138" t="s">
        <v>444</v>
      </c>
      <c r="C320" s="138" t="s">
        <v>859</v>
      </c>
      <c r="D320" s="156">
        <f t="shared" si="4"/>
        <v>2</v>
      </c>
      <c r="E320" s="157">
        <v>1</v>
      </c>
      <c r="F320" s="157">
        <v>1</v>
      </c>
      <c r="G320" s="157">
        <v>1</v>
      </c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445</v>
      </c>
      <c r="C321" s="138" t="s">
        <v>860</v>
      </c>
      <c r="D321" s="156">
        <f t="shared" si="4"/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446</v>
      </c>
      <c r="C322" s="138">
        <v>347</v>
      </c>
      <c r="D322" s="156">
        <f t="shared" si="4"/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 hidden="1">
      <c r="A323" s="136">
        <v>317</v>
      </c>
      <c r="B323" s="138" t="s">
        <v>447</v>
      </c>
      <c r="C323" s="138" t="s">
        <v>862</v>
      </c>
      <c r="D323" s="156">
        <f t="shared" si="4"/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>
      <c r="A324" s="136">
        <v>318</v>
      </c>
      <c r="B324" s="138" t="s">
        <v>448</v>
      </c>
      <c r="C324" s="138" t="s">
        <v>863</v>
      </c>
      <c r="D324" s="156">
        <f t="shared" si="4"/>
        <v>6</v>
      </c>
      <c r="E324" s="157">
        <v>4</v>
      </c>
      <c r="F324" s="157">
        <v>2</v>
      </c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449</v>
      </c>
      <c r="C325" s="138" t="s">
        <v>864</v>
      </c>
      <c r="D325" s="156">
        <f t="shared" si="4"/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450</v>
      </c>
      <c r="C326" s="138">
        <v>349</v>
      </c>
      <c r="D326" s="156">
        <f t="shared" si="4"/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 hidden="1">
      <c r="A327" s="136">
        <v>321</v>
      </c>
      <c r="B327" s="138" t="s">
        <v>451</v>
      </c>
      <c r="C327" s="138" t="s">
        <v>866</v>
      </c>
      <c r="D327" s="156">
        <f aca="true" t="shared" si="5" ref="D327:D390"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2.75" customHeight="1">
      <c r="A328" s="136">
        <v>322</v>
      </c>
      <c r="B328" s="138" t="s">
        <v>452</v>
      </c>
      <c r="C328" s="138" t="s">
        <v>867</v>
      </c>
      <c r="D328" s="156">
        <f t="shared" si="5"/>
        <v>1</v>
      </c>
      <c r="E328" s="157">
        <v>1</v>
      </c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453</v>
      </c>
      <c r="C329" s="138">
        <v>351</v>
      </c>
      <c r="D329" s="156">
        <f t="shared" si="5"/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454</v>
      </c>
      <c r="C330" s="138" t="s">
        <v>869</v>
      </c>
      <c r="D330" s="156">
        <f t="shared" si="5"/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455</v>
      </c>
      <c r="C331" s="138" t="s">
        <v>870</v>
      </c>
      <c r="D331" s="156">
        <f t="shared" si="5"/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 hidden="1">
      <c r="A332" s="136">
        <v>326</v>
      </c>
      <c r="B332" s="138" t="s">
        <v>456</v>
      </c>
      <c r="C332" s="138" t="s">
        <v>871</v>
      </c>
      <c r="D332" s="156">
        <f t="shared" si="5"/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>
      <c r="A333" s="136">
        <v>327</v>
      </c>
      <c r="B333" s="138" t="s">
        <v>457</v>
      </c>
      <c r="C333" s="138" t="s">
        <v>872</v>
      </c>
      <c r="D333" s="156">
        <f t="shared" si="5"/>
        <v>1</v>
      </c>
      <c r="E333" s="157">
        <v>1</v>
      </c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>
      <c r="A334" s="136">
        <v>328</v>
      </c>
      <c r="B334" s="138" t="s">
        <v>458</v>
      </c>
      <c r="C334" s="138" t="s">
        <v>873</v>
      </c>
      <c r="D334" s="156">
        <f t="shared" si="5"/>
        <v>2</v>
      </c>
      <c r="E334" s="157">
        <v>1</v>
      </c>
      <c r="F334" s="157"/>
      <c r="G334" s="157"/>
      <c r="H334" s="157"/>
      <c r="I334" s="157"/>
      <c r="J334" s="182">
        <v>1</v>
      </c>
      <c r="K334" s="204"/>
      <c r="L334" s="187"/>
      <c r="M334" s="204"/>
      <c r="N334" s="204"/>
      <c r="O334" s="157"/>
      <c r="P334" s="157"/>
      <c r="Q334" s="157">
        <v>1</v>
      </c>
      <c r="R334" s="157"/>
      <c r="S334" s="157"/>
      <c r="T334" s="157"/>
      <c r="U334" s="157">
        <v>1</v>
      </c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>
      <c r="A335" s="136">
        <v>329</v>
      </c>
      <c r="B335" s="138" t="s">
        <v>459</v>
      </c>
      <c r="C335" s="138" t="s">
        <v>874</v>
      </c>
      <c r="D335" s="156">
        <f t="shared" si="5"/>
        <v>4</v>
      </c>
      <c r="E335" s="157">
        <v>2</v>
      </c>
      <c r="F335" s="157"/>
      <c r="G335" s="157"/>
      <c r="H335" s="157"/>
      <c r="I335" s="157"/>
      <c r="J335" s="182">
        <v>2</v>
      </c>
      <c r="K335" s="204"/>
      <c r="L335" s="187"/>
      <c r="M335" s="204"/>
      <c r="N335" s="204"/>
      <c r="O335" s="157"/>
      <c r="P335" s="157"/>
      <c r="Q335" s="157">
        <v>2</v>
      </c>
      <c r="R335" s="157"/>
      <c r="S335" s="157"/>
      <c r="T335" s="157"/>
      <c r="U335" s="157">
        <v>2</v>
      </c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2.75" customHeight="1">
      <c r="A336" s="136">
        <v>330</v>
      </c>
      <c r="B336" s="138" t="s">
        <v>460</v>
      </c>
      <c r="C336" s="138" t="s">
        <v>875</v>
      </c>
      <c r="D336" s="156">
        <f t="shared" si="5"/>
        <v>3</v>
      </c>
      <c r="E336" s="157"/>
      <c r="F336" s="157">
        <v>3</v>
      </c>
      <c r="G336" s="157">
        <v>2</v>
      </c>
      <c r="H336" s="157">
        <v>1</v>
      </c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2.75" customHeight="1">
      <c r="A337" s="136">
        <v>331</v>
      </c>
      <c r="B337" s="138" t="s">
        <v>461</v>
      </c>
      <c r="C337" s="138" t="s">
        <v>876</v>
      </c>
      <c r="D337" s="156">
        <f t="shared" si="5"/>
        <v>15</v>
      </c>
      <c r="E337" s="157">
        <v>2</v>
      </c>
      <c r="F337" s="157">
        <v>4</v>
      </c>
      <c r="G337" s="157">
        <v>1</v>
      </c>
      <c r="H337" s="157"/>
      <c r="I337" s="157"/>
      <c r="J337" s="182">
        <v>9</v>
      </c>
      <c r="K337" s="204"/>
      <c r="L337" s="187"/>
      <c r="M337" s="204"/>
      <c r="N337" s="204"/>
      <c r="O337" s="157"/>
      <c r="P337" s="157">
        <v>1</v>
      </c>
      <c r="Q337" s="157">
        <v>1</v>
      </c>
      <c r="R337" s="157"/>
      <c r="S337" s="157">
        <v>1</v>
      </c>
      <c r="T337" s="157">
        <v>3</v>
      </c>
      <c r="U337" s="157">
        <v>2</v>
      </c>
      <c r="V337" s="157"/>
      <c r="W337" s="157"/>
      <c r="X337" s="157"/>
      <c r="Y337" s="157"/>
      <c r="Z337" s="157"/>
      <c r="AA337" s="157"/>
      <c r="AB337" s="157"/>
      <c r="AC337" s="157"/>
      <c r="AD337" s="157">
        <v>3</v>
      </c>
      <c r="AE337" s="157"/>
      <c r="AF337" s="157"/>
      <c r="AG337" s="157"/>
      <c r="AH337" s="157"/>
      <c r="AI337" s="157"/>
      <c r="AJ337" s="157"/>
      <c r="AK337" s="157"/>
      <c r="AL337" s="157"/>
      <c r="AM337" s="157">
        <v>4</v>
      </c>
      <c r="AN337" s="157"/>
      <c r="AO337" s="157">
        <v>3</v>
      </c>
      <c r="AP337" s="157"/>
      <c r="AQ337" s="157">
        <v>1</v>
      </c>
    </row>
    <row r="338" spans="1:43" ht="12.75" customHeight="1">
      <c r="A338" s="136">
        <v>332</v>
      </c>
      <c r="B338" s="138" t="s">
        <v>462</v>
      </c>
      <c r="C338" s="138" t="s">
        <v>877</v>
      </c>
      <c r="D338" s="156">
        <f t="shared" si="5"/>
        <v>240</v>
      </c>
      <c r="E338" s="157">
        <v>60</v>
      </c>
      <c r="F338" s="157">
        <v>119</v>
      </c>
      <c r="G338" s="157">
        <v>57</v>
      </c>
      <c r="H338" s="157">
        <v>2</v>
      </c>
      <c r="I338" s="157">
        <v>3</v>
      </c>
      <c r="J338" s="182">
        <v>61</v>
      </c>
      <c r="K338" s="204">
        <v>4</v>
      </c>
      <c r="L338" s="187"/>
      <c r="M338" s="204"/>
      <c r="N338" s="204"/>
      <c r="O338" s="157">
        <v>2</v>
      </c>
      <c r="P338" s="157">
        <v>4</v>
      </c>
      <c r="Q338" s="157">
        <v>19</v>
      </c>
      <c r="R338" s="157"/>
      <c r="S338" s="157">
        <v>11</v>
      </c>
      <c r="T338" s="157">
        <v>9</v>
      </c>
      <c r="U338" s="157">
        <v>27</v>
      </c>
      <c r="V338" s="157"/>
      <c r="W338" s="157"/>
      <c r="X338" s="157"/>
      <c r="Y338" s="157"/>
      <c r="Z338" s="157"/>
      <c r="AA338" s="157"/>
      <c r="AB338" s="157"/>
      <c r="AC338" s="157"/>
      <c r="AD338" s="157">
        <v>7</v>
      </c>
      <c r="AE338" s="157">
        <v>1</v>
      </c>
      <c r="AF338" s="157"/>
      <c r="AG338" s="157"/>
      <c r="AH338" s="157"/>
      <c r="AI338" s="157"/>
      <c r="AJ338" s="157"/>
      <c r="AK338" s="157">
        <v>5</v>
      </c>
      <c r="AL338" s="157"/>
      <c r="AM338" s="157">
        <v>27</v>
      </c>
      <c r="AN338" s="157">
        <v>4</v>
      </c>
      <c r="AO338" s="157">
        <v>12</v>
      </c>
      <c r="AP338" s="157">
        <v>3</v>
      </c>
      <c r="AQ338" s="157">
        <v>2</v>
      </c>
    </row>
    <row r="339" spans="1:43" ht="12.75" customHeight="1">
      <c r="A339" s="136">
        <v>333</v>
      </c>
      <c r="B339" s="138" t="s">
        <v>463</v>
      </c>
      <c r="C339" s="138">
        <v>359</v>
      </c>
      <c r="D339" s="156">
        <f t="shared" si="5"/>
        <v>1</v>
      </c>
      <c r="E339" s="157">
        <v>1</v>
      </c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 hidden="1">
      <c r="A340" s="136">
        <v>334</v>
      </c>
      <c r="B340" s="138" t="s">
        <v>464</v>
      </c>
      <c r="C340" s="138" t="s">
        <v>879</v>
      </c>
      <c r="D340" s="156">
        <f t="shared" si="5"/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2.75" customHeight="1">
      <c r="A341" s="136">
        <v>335</v>
      </c>
      <c r="B341" s="137" t="s">
        <v>2382</v>
      </c>
      <c r="C341" s="137" t="s">
        <v>880</v>
      </c>
      <c r="D341" s="156">
        <f t="shared" si="5"/>
        <v>18</v>
      </c>
      <c r="E341" s="157">
        <v>10</v>
      </c>
      <c r="F341" s="157">
        <v>2</v>
      </c>
      <c r="G341" s="157">
        <v>1</v>
      </c>
      <c r="H341" s="157"/>
      <c r="I341" s="157"/>
      <c r="J341" s="182">
        <v>6</v>
      </c>
      <c r="K341" s="204"/>
      <c r="L341" s="187"/>
      <c r="M341" s="204"/>
      <c r="N341" s="204"/>
      <c r="O341" s="157"/>
      <c r="P341" s="157"/>
      <c r="Q341" s="157">
        <v>1</v>
      </c>
      <c r="R341" s="157"/>
      <c r="S341" s="157">
        <v>2</v>
      </c>
      <c r="T341" s="157">
        <v>1</v>
      </c>
      <c r="U341" s="157">
        <v>1</v>
      </c>
      <c r="V341" s="157"/>
      <c r="W341" s="157"/>
      <c r="X341" s="157"/>
      <c r="Y341" s="157"/>
      <c r="Z341" s="157"/>
      <c r="AA341" s="157"/>
      <c r="AB341" s="157"/>
      <c r="AC341" s="157"/>
      <c r="AD341" s="157">
        <v>2</v>
      </c>
      <c r="AE341" s="157"/>
      <c r="AF341" s="157">
        <v>1</v>
      </c>
      <c r="AG341" s="157"/>
      <c r="AH341" s="157"/>
      <c r="AI341" s="157"/>
      <c r="AJ341" s="157"/>
      <c r="AK341" s="157">
        <v>1</v>
      </c>
      <c r="AL341" s="157"/>
      <c r="AM341" s="157">
        <v>3</v>
      </c>
      <c r="AN341" s="157">
        <v>1</v>
      </c>
      <c r="AO341" s="157">
        <v>1</v>
      </c>
      <c r="AP341" s="157"/>
      <c r="AQ341" s="157">
        <v>1</v>
      </c>
    </row>
    <row r="342" spans="1:43" ht="12.75" customHeight="1">
      <c r="A342" s="136">
        <v>336</v>
      </c>
      <c r="B342" s="138" t="s">
        <v>465</v>
      </c>
      <c r="C342" s="138">
        <v>361</v>
      </c>
      <c r="D342" s="156">
        <f t="shared" si="5"/>
        <v>6</v>
      </c>
      <c r="E342" s="157">
        <v>3</v>
      </c>
      <c r="F342" s="157">
        <v>1</v>
      </c>
      <c r="G342" s="157"/>
      <c r="H342" s="157"/>
      <c r="I342" s="157"/>
      <c r="J342" s="182">
        <v>2</v>
      </c>
      <c r="K342" s="204"/>
      <c r="L342" s="187"/>
      <c r="M342" s="204"/>
      <c r="N342" s="204"/>
      <c r="O342" s="157"/>
      <c r="P342" s="157"/>
      <c r="Q342" s="157">
        <v>1</v>
      </c>
      <c r="R342" s="157"/>
      <c r="S342" s="157"/>
      <c r="T342" s="157"/>
      <c r="U342" s="157">
        <v>1</v>
      </c>
      <c r="V342" s="157"/>
      <c r="W342" s="157"/>
      <c r="X342" s="157"/>
      <c r="Y342" s="157"/>
      <c r="Z342" s="157"/>
      <c r="AA342" s="157"/>
      <c r="AB342" s="157"/>
      <c r="AC342" s="157"/>
      <c r="AD342" s="157">
        <v>1</v>
      </c>
      <c r="AE342" s="157"/>
      <c r="AF342" s="157">
        <v>1</v>
      </c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>
      <c r="A343" s="136">
        <v>337</v>
      </c>
      <c r="B343" s="138" t="s">
        <v>466</v>
      </c>
      <c r="C343" s="138" t="s">
        <v>882</v>
      </c>
      <c r="D343" s="156">
        <f t="shared" si="5"/>
        <v>2</v>
      </c>
      <c r="E343" s="157">
        <v>2</v>
      </c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>
      <c r="A344" s="136">
        <v>338</v>
      </c>
      <c r="B344" s="138" t="s">
        <v>467</v>
      </c>
      <c r="C344" s="138" t="s">
        <v>883</v>
      </c>
      <c r="D344" s="156">
        <f t="shared" si="5"/>
        <v>5</v>
      </c>
      <c r="E344" s="157">
        <v>4</v>
      </c>
      <c r="F344" s="157"/>
      <c r="G344" s="157"/>
      <c r="H344" s="157"/>
      <c r="I344" s="157"/>
      <c r="J344" s="182">
        <v>1</v>
      </c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>
        <v>1</v>
      </c>
      <c r="AE344" s="157"/>
      <c r="AF344" s="157"/>
      <c r="AG344" s="157"/>
      <c r="AH344" s="157"/>
      <c r="AI344" s="157"/>
      <c r="AJ344" s="157"/>
      <c r="AK344" s="157">
        <v>1</v>
      </c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468</v>
      </c>
      <c r="C345" s="138" t="s">
        <v>884</v>
      </c>
      <c r="D345" s="156">
        <f t="shared" si="5"/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 hidden="1">
      <c r="A346" s="136">
        <v>340</v>
      </c>
      <c r="B346" s="138" t="s">
        <v>469</v>
      </c>
      <c r="C346" s="138" t="s">
        <v>885</v>
      </c>
      <c r="D346" s="156">
        <f t="shared" si="5"/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2.75" customHeight="1">
      <c r="A347" s="136">
        <v>341</v>
      </c>
      <c r="B347" s="138" t="s">
        <v>470</v>
      </c>
      <c r="C347" s="138">
        <v>362</v>
      </c>
      <c r="D347" s="156">
        <f t="shared" si="5"/>
        <v>5</v>
      </c>
      <c r="E347" s="157">
        <v>1</v>
      </c>
      <c r="F347" s="157">
        <v>1</v>
      </c>
      <c r="G347" s="157">
        <v>1</v>
      </c>
      <c r="H347" s="157"/>
      <c r="I347" s="157"/>
      <c r="J347" s="182">
        <v>3</v>
      </c>
      <c r="K347" s="204"/>
      <c r="L347" s="187"/>
      <c r="M347" s="204"/>
      <c r="N347" s="204"/>
      <c r="O347" s="157"/>
      <c r="P347" s="157"/>
      <c r="Q347" s="157"/>
      <c r="R347" s="157"/>
      <c r="S347" s="157">
        <v>2</v>
      </c>
      <c r="T347" s="157">
        <v>1</v>
      </c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>
        <v>3</v>
      </c>
      <c r="AN347" s="157">
        <v>1</v>
      </c>
      <c r="AO347" s="157">
        <v>1</v>
      </c>
      <c r="AP347" s="157"/>
      <c r="AQ347" s="157">
        <v>1</v>
      </c>
    </row>
    <row r="348" spans="1:43" ht="12.75" customHeight="1" hidden="1">
      <c r="A348" s="136">
        <v>342</v>
      </c>
      <c r="B348" s="138" t="s">
        <v>471</v>
      </c>
      <c r="C348" s="138" t="s">
        <v>887</v>
      </c>
      <c r="D348" s="156">
        <f t="shared" si="5"/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472</v>
      </c>
      <c r="C349" s="138" t="s">
        <v>888</v>
      </c>
      <c r="D349" s="156">
        <f t="shared" si="5"/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 hidden="1">
      <c r="A350" s="136">
        <v>344</v>
      </c>
      <c r="B350" s="138" t="s">
        <v>473</v>
      </c>
      <c r="C350" s="138" t="s">
        <v>889</v>
      </c>
      <c r="D350" s="156">
        <f t="shared" si="5"/>
        <v>0</v>
      </c>
      <c r="E350" s="157"/>
      <c r="F350" s="157"/>
      <c r="G350" s="157"/>
      <c r="H350" s="157"/>
      <c r="I350" s="157"/>
      <c r="J350" s="182"/>
      <c r="K350" s="204"/>
      <c r="L350" s="187"/>
      <c r="M350" s="204"/>
      <c r="N350" s="204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2.75" customHeight="1">
      <c r="A351" s="136">
        <v>345</v>
      </c>
      <c r="B351" s="137" t="s">
        <v>2383</v>
      </c>
      <c r="C351" s="137" t="s">
        <v>890</v>
      </c>
      <c r="D351" s="156">
        <f t="shared" si="5"/>
        <v>384</v>
      </c>
      <c r="E351" s="157">
        <v>175</v>
      </c>
      <c r="F351" s="157">
        <v>47</v>
      </c>
      <c r="G351" s="157">
        <v>14</v>
      </c>
      <c r="H351" s="157">
        <v>6</v>
      </c>
      <c r="I351" s="157">
        <v>2</v>
      </c>
      <c r="J351" s="182">
        <v>162</v>
      </c>
      <c r="K351" s="204">
        <v>37</v>
      </c>
      <c r="L351" s="187">
        <v>1</v>
      </c>
      <c r="M351" s="204"/>
      <c r="N351" s="204"/>
      <c r="O351" s="157">
        <v>13</v>
      </c>
      <c r="P351" s="157">
        <v>24</v>
      </c>
      <c r="Q351" s="157">
        <v>76</v>
      </c>
      <c r="R351" s="157"/>
      <c r="S351" s="157">
        <v>12</v>
      </c>
      <c r="T351" s="157">
        <v>4</v>
      </c>
      <c r="U351" s="157">
        <v>90</v>
      </c>
      <c r="V351" s="157">
        <v>1</v>
      </c>
      <c r="W351" s="157"/>
      <c r="X351" s="157"/>
      <c r="Y351" s="157">
        <v>2</v>
      </c>
      <c r="Z351" s="157"/>
      <c r="AA351" s="157">
        <v>8</v>
      </c>
      <c r="AB351" s="157"/>
      <c r="AC351" s="157"/>
      <c r="AD351" s="157">
        <v>38</v>
      </c>
      <c r="AE351" s="157">
        <v>10</v>
      </c>
      <c r="AF351" s="157"/>
      <c r="AG351" s="157">
        <v>5</v>
      </c>
      <c r="AH351" s="157"/>
      <c r="AI351" s="157"/>
      <c r="AJ351" s="157"/>
      <c r="AK351" s="157">
        <v>17</v>
      </c>
      <c r="AL351" s="157"/>
      <c r="AM351" s="157">
        <v>34</v>
      </c>
      <c r="AN351" s="157">
        <v>2</v>
      </c>
      <c r="AO351" s="157">
        <v>9</v>
      </c>
      <c r="AP351" s="157">
        <v>16</v>
      </c>
      <c r="AQ351" s="157">
        <v>3</v>
      </c>
    </row>
    <row r="352" spans="1:43" ht="12.75" customHeight="1">
      <c r="A352" s="136">
        <v>346</v>
      </c>
      <c r="B352" s="138" t="s">
        <v>474</v>
      </c>
      <c r="C352" s="138" t="s">
        <v>891</v>
      </c>
      <c r="D352" s="156">
        <f t="shared" si="5"/>
        <v>20</v>
      </c>
      <c r="E352" s="157">
        <v>13</v>
      </c>
      <c r="F352" s="157"/>
      <c r="G352" s="157"/>
      <c r="H352" s="157"/>
      <c r="I352" s="157"/>
      <c r="J352" s="182">
        <v>7</v>
      </c>
      <c r="K352" s="204">
        <v>2</v>
      </c>
      <c r="L352" s="187"/>
      <c r="M352" s="204"/>
      <c r="N352" s="204"/>
      <c r="O352" s="157">
        <v>2</v>
      </c>
      <c r="P352" s="157"/>
      <c r="Q352" s="157">
        <v>4</v>
      </c>
      <c r="R352" s="157"/>
      <c r="S352" s="157"/>
      <c r="T352" s="157"/>
      <c r="U352" s="157">
        <v>5</v>
      </c>
      <c r="V352" s="157"/>
      <c r="W352" s="157"/>
      <c r="X352" s="157"/>
      <c r="Y352" s="157"/>
      <c r="Z352" s="157"/>
      <c r="AA352" s="157"/>
      <c r="AB352" s="157"/>
      <c r="AC352" s="157"/>
      <c r="AD352" s="157">
        <v>1</v>
      </c>
      <c r="AE352" s="157"/>
      <c r="AF352" s="157"/>
      <c r="AG352" s="157"/>
      <c r="AH352" s="157"/>
      <c r="AI352" s="157"/>
      <c r="AJ352" s="157"/>
      <c r="AK352" s="157">
        <v>1</v>
      </c>
      <c r="AL352" s="157"/>
      <c r="AM352" s="157">
        <v>1</v>
      </c>
      <c r="AN352" s="157"/>
      <c r="AO352" s="157"/>
      <c r="AP352" s="157">
        <v>1</v>
      </c>
      <c r="AQ352" s="157"/>
    </row>
    <row r="353" spans="1:43" ht="12.75" customHeight="1">
      <c r="A353" s="136">
        <v>347</v>
      </c>
      <c r="B353" s="138" t="s">
        <v>475</v>
      </c>
      <c r="C353" s="138" t="s">
        <v>892</v>
      </c>
      <c r="D353" s="156">
        <f t="shared" si="5"/>
        <v>9</v>
      </c>
      <c r="E353" s="157">
        <v>4</v>
      </c>
      <c r="F353" s="157">
        <v>1</v>
      </c>
      <c r="G353" s="157">
        <v>1</v>
      </c>
      <c r="H353" s="157"/>
      <c r="I353" s="157"/>
      <c r="J353" s="182">
        <v>4</v>
      </c>
      <c r="K353" s="204">
        <v>2</v>
      </c>
      <c r="L353" s="187"/>
      <c r="M353" s="204"/>
      <c r="N353" s="204"/>
      <c r="O353" s="157"/>
      <c r="P353" s="157"/>
      <c r="Q353" s="157">
        <v>4</v>
      </c>
      <c r="R353" s="157"/>
      <c r="S353" s="157"/>
      <c r="T353" s="157"/>
      <c r="U353" s="157">
        <v>4</v>
      </c>
      <c r="V353" s="157"/>
      <c r="W353" s="157"/>
      <c r="X353" s="157"/>
      <c r="Y353" s="157">
        <v>2</v>
      </c>
      <c r="Z353" s="157"/>
      <c r="AA353" s="157">
        <v>1</v>
      </c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 hidden="1">
      <c r="A354" s="136">
        <v>348</v>
      </c>
      <c r="B354" s="138" t="s">
        <v>2331</v>
      </c>
      <c r="C354" s="138" t="s">
        <v>2328</v>
      </c>
      <c r="D354" s="156">
        <f t="shared" si="5"/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>
      <c r="A355" s="136">
        <v>349</v>
      </c>
      <c r="B355" s="138" t="s">
        <v>476</v>
      </c>
      <c r="C355" s="138" t="s">
        <v>893</v>
      </c>
      <c r="D355" s="156">
        <f t="shared" si="5"/>
        <v>28</v>
      </c>
      <c r="E355" s="157">
        <v>14</v>
      </c>
      <c r="F355" s="157">
        <v>3</v>
      </c>
      <c r="G355" s="157"/>
      <c r="H355" s="157"/>
      <c r="I355" s="157">
        <v>1</v>
      </c>
      <c r="J355" s="182">
        <v>11</v>
      </c>
      <c r="K355" s="204">
        <v>6</v>
      </c>
      <c r="L355" s="187"/>
      <c r="M355" s="204"/>
      <c r="N355" s="204"/>
      <c r="O355" s="157"/>
      <c r="P355" s="157">
        <v>3</v>
      </c>
      <c r="Q355" s="157">
        <v>5</v>
      </c>
      <c r="R355" s="157"/>
      <c r="S355" s="157"/>
      <c r="T355" s="157">
        <v>3</v>
      </c>
      <c r="U355" s="157">
        <v>4</v>
      </c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>
        <v>7</v>
      </c>
      <c r="AN355" s="157"/>
      <c r="AO355" s="157">
        <v>3</v>
      </c>
      <c r="AP355" s="157">
        <v>3</v>
      </c>
      <c r="AQ355" s="157"/>
    </row>
    <row r="356" spans="1:43" ht="12.75" customHeight="1">
      <c r="A356" s="136">
        <v>350</v>
      </c>
      <c r="B356" s="138" t="s">
        <v>477</v>
      </c>
      <c r="C356" s="138" t="s">
        <v>894</v>
      </c>
      <c r="D356" s="156">
        <f t="shared" si="5"/>
        <v>2</v>
      </c>
      <c r="E356" s="157"/>
      <c r="F356" s="157"/>
      <c r="G356" s="157"/>
      <c r="H356" s="157"/>
      <c r="I356" s="157"/>
      <c r="J356" s="182">
        <v>2</v>
      </c>
      <c r="K356" s="204"/>
      <c r="L356" s="187"/>
      <c r="M356" s="204"/>
      <c r="N356" s="204"/>
      <c r="O356" s="157">
        <v>1</v>
      </c>
      <c r="P356" s="157">
        <v>1</v>
      </c>
      <c r="Q356" s="157"/>
      <c r="R356" s="157"/>
      <c r="S356" s="157"/>
      <c r="T356" s="157"/>
      <c r="U356" s="157">
        <v>2</v>
      </c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 hidden="1">
      <c r="A357" s="136">
        <v>351</v>
      </c>
      <c r="B357" s="138" t="s">
        <v>2330</v>
      </c>
      <c r="C357" s="138" t="s">
        <v>2327</v>
      </c>
      <c r="D357" s="156">
        <f t="shared" si="5"/>
        <v>0</v>
      </c>
      <c r="E357" s="157"/>
      <c r="F357" s="157"/>
      <c r="G357" s="157"/>
      <c r="H357" s="157"/>
      <c r="I357" s="157"/>
      <c r="J357" s="182"/>
      <c r="K357" s="204"/>
      <c r="L357" s="187"/>
      <c r="M357" s="204"/>
      <c r="N357" s="204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2.75" customHeight="1">
      <c r="A358" s="136">
        <v>352</v>
      </c>
      <c r="B358" s="138" t="s">
        <v>478</v>
      </c>
      <c r="C358" s="138">
        <v>366</v>
      </c>
      <c r="D358" s="156">
        <f t="shared" si="5"/>
        <v>32</v>
      </c>
      <c r="E358" s="157">
        <v>19</v>
      </c>
      <c r="F358" s="157">
        <v>1</v>
      </c>
      <c r="G358" s="157">
        <v>1</v>
      </c>
      <c r="H358" s="157"/>
      <c r="I358" s="157"/>
      <c r="J358" s="182">
        <v>12</v>
      </c>
      <c r="K358" s="204">
        <v>2</v>
      </c>
      <c r="L358" s="187"/>
      <c r="M358" s="204"/>
      <c r="N358" s="204"/>
      <c r="O358" s="157"/>
      <c r="P358" s="157">
        <v>2</v>
      </c>
      <c r="Q358" s="157">
        <v>4</v>
      </c>
      <c r="R358" s="157"/>
      <c r="S358" s="157"/>
      <c r="T358" s="157"/>
      <c r="U358" s="157">
        <v>6</v>
      </c>
      <c r="V358" s="157"/>
      <c r="W358" s="157"/>
      <c r="X358" s="157"/>
      <c r="Y358" s="157"/>
      <c r="Z358" s="157"/>
      <c r="AA358" s="157"/>
      <c r="AB358" s="157"/>
      <c r="AC358" s="157"/>
      <c r="AD358" s="157">
        <v>4</v>
      </c>
      <c r="AE358" s="157">
        <v>1</v>
      </c>
      <c r="AF358" s="157"/>
      <c r="AG358" s="157">
        <v>1</v>
      </c>
      <c r="AH358" s="157"/>
      <c r="AI358" s="157"/>
      <c r="AJ358" s="157"/>
      <c r="AK358" s="157">
        <v>2</v>
      </c>
      <c r="AL358" s="157"/>
      <c r="AM358" s="157">
        <v>2</v>
      </c>
      <c r="AN358" s="157">
        <v>1</v>
      </c>
      <c r="AO358" s="157"/>
      <c r="AP358" s="157">
        <v>1</v>
      </c>
      <c r="AQ358" s="157"/>
    </row>
    <row r="359" spans="1:43" ht="12.75" customHeight="1">
      <c r="A359" s="136">
        <v>353</v>
      </c>
      <c r="B359" s="138" t="s">
        <v>479</v>
      </c>
      <c r="C359" s="138" t="s">
        <v>896</v>
      </c>
      <c r="D359" s="156">
        <f t="shared" si="5"/>
        <v>1</v>
      </c>
      <c r="E359" s="157"/>
      <c r="F359" s="157"/>
      <c r="G359" s="157"/>
      <c r="H359" s="157"/>
      <c r="I359" s="157"/>
      <c r="J359" s="182">
        <v>1</v>
      </c>
      <c r="K359" s="204"/>
      <c r="L359" s="187"/>
      <c r="M359" s="204"/>
      <c r="N359" s="204"/>
      <c r="O359" s="157"/>
      <c r="P359" s="157"/>
      <c r="Q359" s="157">
        <v>1</v>
      </c>
      <c r="R359" s="157"/>
      <c r="S359" s="157"/>
      <c r="T359" s="157"/>
      <c r="U359" s="157">
        <v>1</v>
      </c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>
      <c r="A360" s="136">
        <v>354</v>
      </c>
      <c r="B360" s="138" t="s">
        <v>479</v>
      </c>
      <c r="C360" s="138" t="s">
        <v>2361</v>
      </c>
      <c r="D360" s="156">
        <f t="shared" si="5"/>
        <v>1</v>
      </c>
      <c r="E360" s="157">
        <v>1</v>
      </c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>
      <c r="A361" s="136">
        <v>355</v>
      </c>
      <c r="B361" s="138" t="s">
        <v>2363</v>
      </c>
      <c r="C361" s="138" t="s">
        <v>2362</v>
      </c>
      <c r="D361" s="156">
        <f t="shared" si="5"/>
        <v>3</v>
      </c>
      <c r="E361" s="157">
        <v>1</v>
      </c>
      <c r="F361" s="157">
        <v>1</v>
      </c>
      <c r="G361" s="157"/>
      <c r="H361" s="157"/>
      <c r="I361" s="157"/>
      <c r="J361" s="182">
        <v>1</v>
      </c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>
        <v>1</v>
      </c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2.75" customHeight="1">
      <c r="A362" s="136">
        <v>356</v>
      </c>
      <c r="B362" s="138" t="s">
        <v>480</v>
      </c>
      <c r="C362" s="138">
        <v>367</v>
      </c>
      <c r="D362" s="156">
        <f t="shared" si="5"/>
        <v>50</v>
      </c>
      <c r="E362" s="157">
        <v>21</v>
      </c>
      <c r="F362" s="157">
        <v>2</v>
      </c>
      <c r="G362" s="157"/>
      <c r="H362" s="157"/>
      <c r="I362" s="157"/>
      <c r="J362" s="182">
        <v>27</v>
      </c>
      <c r="K362" s="204">
        <v>5</v>
      </c>
      <c r="L362" s="187">
        <v>1</v>
      </c>
      <c r="M362" s="204"/>
      <c r="N362" s="204"/>
      <c r="O362" s="157">
        <v>3</v>
      </c>
      <c r="P362" s="157">
        <v>6</v>
      </c>
      <c r="Q362" s="157">
        <v>12</v>
      </c>
      <c r="R362" s="157"/>
      <c r="S362" s="157">
        <v>4</v>
      </c>
      <c r="T362" s="157"/>
      <c r="U362" s="157">
        <v>17</v>
      </c>
      <c r="V362" s="157"/>
      <c r="W362" s="157"/>
      <c r="X362" s="157"/>
      <c r="Y362" s="157"/>
      <c r="Z362" s="157"/>
      <c r="AA362" s="157"/>
      <c r="AB362" s="157"/>
      <c r="AC362" s="157"/>
      <c r="AD362" s="157">
        <v>6</v>
      </c>
      <c r="AE362" s="157">
        <v>1</v>
      </c>
      <c r="AF362" s="157"/>
      <c r="AG362" s="157"/>
      <c r="AH362" s="157"/>
      <c r="AI362" s="157"/>
      <c r="AJ362" s="157"/>
      <c r="AK362" s="157">
        <v>4</v>
      </c>
      <c r="AL362" s="157"/>
      <c r="AM362" s="157">
        <v>4</v>
      </c>
      <c r="AN362" s="157"/>
      <c r="AO362" s="157"/>
      <c r="AP362" s="157">
        <v>3</v>
      </c>
      <c r="AQ362" s="157">
        <v>1</v>
      </c>
    </row>
    <row r="363" spans="1:43" ht="12.75" customHeight="1">
      <c r="A363" s="136">
        <v>357</v>
      </c>
      <c r="B363" s="138" t="s">
        <v>481</v>
      </c>
      <c r="C363" s="138" t="s">
        <v>898</v>
      </c>
      <c r="D363" s="156">
        <f t="shared" si="5"/>
        <v>122</v>
      </c>
      <c r="E363" s="157">
        <v>63</v>
      </c>
      <c r="F363" s="157">
        <v>9</v>
      </c>
      <c r="G363" s="157">
        <v>1</v>
      </c>
      <c r="H363" s="157">
        <v>1</v>
      </c>
      <c r="I363" s="157"/>
      <c r="J363" s="182">
        <v>50</v>
      </c>
      <c r="K363" s="204">
        <v>10</v>
      </c>
      <c r="L363" s="187"/>
      <c r="M363" s="204"/>
      <c r="N363" s="204"/>
      <c r="O363" s="157">
        <v>3</v>
      </c>
      <c r="P363" s="157">
        <v>11</v>
      </c>
      <c r="Q363" s="157">
        <v>21</v>
      </c>
      <c r="R363" s="157"/>
      <c r="S363" s="157">
        <v>1</v>
      </c>
      <c r="T363" s="157">
        <v>1</v>
      </c>
      <c r="U363" s="157">
        <v>27</v>
      </c>
      <c r="V363" s="157">
        <v>1</v>
      </c>
      <c r="W363" s="157"/>
      <c r="X363" s="157"/>
      <c r="Y363" s="157"/>
      <c r="Z363" s="157"/>
      <c r="AA363" s="157">
        <v>1</v>
      </c>
      <c r="AB363" s="157"/>
      <c r="AC363" s="157"/>
      <c r="AD363" s="157">
        <v>17</v>
      </c>
      <c r="AE363" s="157">
        <v>8</v>
      </c>
      <c r="AF363" s="157"/>
      <c r="AG363" s="157">
        <v>2</v>
      </c>
      <c r="AH363" s="157"/>
      <c r="AI363" s="157"/>
      <c r="AJ363" s="157"/>
      <c r="AK363" s="157">
        <v>5</v>
      </c>
      <c r="AL363" s="157"/>
      <c r="AM363" s="157">
        <v>6</v>
      </c>
      <c r="AN363" s="157"/>
      <c r="AO363" s="157">
        <v>3</v>
      </c>
      <c r="AP363" s="157">
        <v>3</v>
      </c>
      <c r="AQ363" s="157"/>
    </row>
    <row r="364" spans="1:43" ht="12.75" customHeight="1">
      <c r="A364" s="136">
        <v>358</v>
      </c>
      <c r="B364" s="138" t="s">
        <v>482</v>
      </c>
      <c r="C364" s="138" t="s">
        <v>899</v>
      </c>
      <c r="D364" s="156">
        <f t="shared" si="5"/>
        <v>3</v>
      </c>
      <c r="E364" s="157"/>
      <c r="F364" s="157"/>
      <c r="G364" s="157"/>
      <c r="H364" s="157"/>
      <c r="I364" s="157"/>
      <c r="J364" s="182">
        <v>3</v>
      </c>
      <c r="K364" s="204"/>
      <c r="L364" s="187"/>
      <c r="M364" s="204"/>
      <c r="N364" s="204"/>
      <c r="O364" s="157"/>
      <c r="P364" s="157"/>
      <c r="Q364" s="157">
        <v>1</v>
      </c>
      <c r="R364" s="157"/>
      <c r="S364" s="157"/>
      <c r="T364" s="157"/>
      <c r="U364" s="157">
        <v>1</v>
      </c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>
        <v>2</v>
      </c>
      <c r="AN364" s="157"/>
      <c r="AO364" s="157"/>
      <c r="AP364" s="157"/>
      <c r="AQ364" s="157"/>
    </row>
    <row r="365" spans="1:43" ht="12.75" customHeight="1">
      <c r="A365" s="136">
        <v>359</v>
      </c>
      <c r="B365" s="138" t="s">
        <v>483</v>
      </c>
      <c r="C365" s="138" t="s">
        <v>900</v>
      </c>
      <c r="D365" s="156">
        <f t="shared" si="5"/>
        <v>3</v>
      </c>
      <c r="E365" s="157">
        <v>1</v>
      </c>
      <c r="F365" s="157"/>
      <c r="G365" s="157"/>
      <c r="H365" s="157"/>
      <c r="I365" s="157"/>
      <c r="J365" s="182">
        <v>2</v>
      </c>
      <c r="K365" s="204">
        <v>1</v>
      </c>
      <c r="L365" s="187"/>
      <c r="M365" s="204"/>
      <c r="N365" s="204"/>
      <c r="O365" s="157">
        <v>1</v>
      </c>
      <c r="P365" s="157"/>
      <c r="Q365" s="157">
        <v>1</v>
      </c>
      <c r="R365" s="157"/>
      <c r="S365" s="157"/>
      <c r="T365" s="157"/>
      <c r="U365" s="157">
        <v>1</v>
      </c>
      <c r="V365" s="157"/>
      <c r="W365" s="157"/>
      <c r="X365" s="157"/>
      <c r="Y365" s="157"/>
      <c r="Z365" s="157"/>
      <c r="AA365" s="157">
        <v>1</v>
      </c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>
        <v>1</v>
      </c>
      <c r="AN365" s="157"/>
      <c r="AO365" s="157"/>
      <c r="AP365" s="157">
        <v>1</v>
      </c>
      <c r="AQ365" s="157"/>
    </row>
    <row r="366" spans="1:43" ht="12.75" customHeight="1">
      <c r="A366" s="136">
        <v>360</v>
      </c>
      <c r="B366" s="138" t="s">
        <v>484</v>
      </c>
      <c r="C366" s="138" t="s">
        <v>901</v>
      </c>
      <c r="D366" s="156">
        <f t="shared" si="5"/>
        <v>2</v>
      </c>
      <c r="E366" s="157">
        <v>1</v>
      </c>
      <c r="F366" s="157"/>
      <c r="G366" s="157"/>
      <c r="H366" s="157"/>
      <c r="I366" s="157"/>
      <c r="J366" s="182">
        <v>1</v>
      </c>
      <c r="K366" s="204">
        <v>1</v>
      </c>
      <c r="L366" s="187"/>
      <c r="M366" s="204"/>
      <c r="N366" s="204"/>
      <c r="O366" s="157"/>
      <c r="P366" s="157"/>
      <c r="Q366" s="157"/>
      <c r="R366" s="157"/>
      <c r="S366" s="157"/>
      <c r="T366" s="157"/>
      <c r="U366" s="157">
        <v>1</v>
      </c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 hidden="1">
      <c r="A367" s="136">
        <v>361</v>
      </c>
      <c r="B367" s="138" t="s">
        <v>482</v>
      </c>
      <c r="C367" s="138" t="s">
        <v>2329</v>
      </c>
      <c r="D367" s="156">
        <f t="shared" si="5"/>
        <v>0</v>
      </c>
      <c r="E367" s="157"/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2.75" customHeight="1">
      <c r="A368" s="136">
        <v>362</v>
      </c>
      <c r="B368" s="138" t="s">
        <v>485</v>
      </c>
      <c r="C368" s="138">
        <v>369</v>
      </c>
      <c r="D368" s="156">
        <f t="shared" si="5"/>
        <v>79</v>
      </c>
      <c r="E368" s="157">
        <v>24</v>
      </c>
      <c r="F368" s="157">
        <v>28</v>
      </c>
      <c r="G368" s="157">
        <v>10</v>
      </c>
      <c r="H368" s="157">
        <v>5</v>
      </c>
      <c r="I368" s="157">
        <v>1</v>
      </c>
      <c r="J368" s="182">
        <v>27</v>
      </c>
      <c r="K368" s="204">
        <v>4</v>
      </c>
      <c r="L368" s="187"/>
      <c r="M368" s="204"/>
      <c r="N368" s="204"/>
      <c r="O368" s="157">
        <v>1</v>
      </c>
      <c r="P368" s="157">
        <v>1</v>
      </c>
      <c r="Q368" s="157">
        <v>16</v>
      </c>
      <c r="R368" s="157"/>
      <c r="S368" s="157">
        <v>4</v>
      </c>
      <c r="T368" s="157"/>
      <c r="U368" s="157">
        <v>15</v>
      </c>
      <c r="V368" s="157"/>
      <c r="W368" s="157"/>
      <c r="X368" s="157"/>
      <c r="Y368" s="157"/>
      <c r="Z368" s="157"/>
      <c r="AA368" s="157">
        <v>4</v>
      </c>
      <c r="AB368" s="157"/>
      <c r="AC368" s="157"/>
      <c r="AD368" s="157">
        <v>4</v>
      </c>
      <c r="AE368" s="157"/>
      <c r="AF368" s="157"/>
      <c r="AG368" s="157">
        <v>2</v>
      </c>
      <c r="AH368" s="157"/>
      <c r="AI368" s="157"/>
      <c r="AJ368" s="157"/>
      <c r="AK368" s="157">
        <v>1</v>
      </c>
      <c r="AL368" s="157"/>
      <c r="AM368" s="157">
        <v>8</v>
      </c>
      <c r="AN368" s="157">
        <v>1</v>
      </c>
      <c r="AO368" s="157">
        <v>2</v>
      </c>
      <c r="AP368" s="157">
        <v>2</v>
      </c>
      <c r="AQ368" s="157">
        <v>2</v>
      </c>
    </row>
    <row r="369" spans="1:43" ht="12.75" customHeight="1">
      <c r="A369" s="136">
        <v>363</v>
      </c>
      <c r="B369" s="138" t="s">
        <v>486</v>
      </c>
      <c r="C369" s="138" t="s">
        <v>903</v>
      </c>
      <c r="D369" s="156">
        <f t="shared" si="5"/>
        <v>29</v>
      </c>
      <c r="E369" s="157">
        <v>13</v>
      </c>
      <c r="F369" s="157">
        <v>2</v>
      </c>
      <c r="G369" s="157">
        <v>1</v>
      </c>
      <c r="H369" s="157"/>
      <c r="I369" s="157"/>
      <c r="J369" s="182">
        <v>14</v>
      </c>
      <c r="K369" s="204">
        <v>4</v>
      </c>
      <c r="L369" s="187"/>
      <c r="M369" s="204"/>
      <c r="N369" s="204"/>
      <c r="O369" s="157">
        <v>2</v>
      </c>
      <c r="P369" s="157"/>
      <c r="Q369" s="157">
        <v>7</v>
      </c>
      <c r="R369" s="157"/>
      <c r="S369" s="157">
        <v>3</v>
      </c>
      <c r="T369" s="157"/>
      <c r="U369" s="157">
        <v>6</v>
      </c>
      <c r="V369" s="157"/>
      <c r="W369" s="157"/>
      <c r="X369" s="157"/>
      <c r="Y369" s="157"/>
      <c r="Z369" s="157"/>
      <c r="AA369" s="157">
        <v>1</v>
      </c>
      <c r="AB369" s="157"/>
      <c r="AC369" s="157"/>
      <c r="AD369" s="157">
        <v>5</v>
      </c>
      <c r="AE369" s="157"/>
      <c r="AF369" s="157"/>
      <c r="AG369" s="157"/>
      <c r="AH369" s="157"/>
      <c r="AI369" s="157"/>
      <c r="AJ369" s="157"/>
      <c r="AK369" s="157">
        <v>4</v>
      </c>
      <c r="AL369" s="157"/>
      <c r="AM369" s="157">
        <v>3</v>
      </c>
      <c r="AN369" s="157"/>
      <c r="AO369" s="157">
        <v>1</v>
      </c>
      <c r="AP369" s="157">
        <v>2</v>
      </c>
      <c r="AQ369" s="157"/>
    </row>
    <row r="370" spans="1:43" ht="12.75" customHeight="1" hidden="1">
      <c r="A370" s="136">
        <v>364</v>
      </c>
      <c r="B370" s="138" t="s">
        <v>487</v>
      </c>
      <c r="C370" s="138" t="s">
        <v>904</v>
      </c>
      <c r="D370" s="156">
        <f t="shared" si="5"/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 hidden="1">
      <c r="A371" s="136">
        <v>365</v>
      </c>
      <c r="B371" s="138" t="s">
        <v>488</v>
      </c>
      <c r="C371" s="138" t="s">
        <v>905</v>
      </c>
      <c r="D371" s="156">
        <f t="shared" si="5"/>
        <v>0</v>
      </c>
      <c r="E371" s="157"/>
      <c r="F371" s="157"/>
      <c r="G371" s="157"/>
      <c r="H371" s="157"/>
      <c r="I371" s="157"/>
      <c r="J371" s="182"/>
      <c r="K371" s="204"/>
      <c r="L371" s="187"/>
      <c r="M371" s="204"/>
      <c r="N371" s="204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2.75" customHeight="1">
      <c r="A372" s="136">
        <v>366</v>
      </c>
      <c r="B372" s="137" t="s">
        <v>2384</v>
      </c>
      <c r="C372" s="137" t="s">
        <v>906</v>
      </c>
      <c r="D372" s="156">
        <f t="shared" si="5"/>
        <v>174</v>
      </c>
      <c r="E372" s="157">
        <v>56</v>
      </c>
      <c r="F372" s="157">
        <v>40</v>
      </c>
      <c r="G372" s="157">
        <v>16</v>
      </c>
      <c r="H372" s="157">
        <v>1</v>
      </c>
      <c r="I372" s="157"/>
      <c r="J372" s="182">
        <v>78</v>
      </c>
      <c r="K372" s="204">
        <v>5</v>
      </c>
      <c r="L372" s="187"/>
      <c r="M372" s="204"/>
      <c r="N372" s="204"/>
      <c r="O372" s="157">
        <v>2</v>
      </c>
      <c r="P372" s="157">
        <v>2</v>
      </c>
      <c r="Q372" s="157">
        <v>8</v>
      </c>
      <c r="R372" s="157"/>
      <c r="S372" s="157">
        <v>40</v>
      </c>
      <c r="T372" s="157">
        <v>5</v>
      </c>
      <c r="U372" s="157">
        <v>8</v>
      </c>
      <c r="V372" s="157"/>
      <c r="W372" s="157"/>
      <c r="X372" s="157"/>
      <c r="Y372" s="157"/>
      <c r="Z372" s="157"/>
      <c r="AA372" s="157"/>
      <c r="AB372" s="157"/>
      <c r="AC372" s="157"/>
      <c r="AD372" s="157">
        <v>17</v>
      </c>
      <c r="AE372" s="157">
        <v>1</v>
      </c>
      <c r="AF372" s="157"/>
      <c r="AG372" s="157">
        <v>8</v>
      </c>
      <c r="AH372" s="157"/>
      <c r="AI372" s="157"/>
      <c r="AJ372" s="157"/>
      <c r="AK372" s="157">
        <v>7</v>
      </c>
      <c r="AL372" s="157"/>
      <c r="AM372" s="157">
        <v>53</v>
      </c>
      <c r="AN372" s="157">
        <v>5</v>
      </c>
      <c r="AO372" s="157">
        <v>31</v>
      </c>
      <c r="AP372" s="157">
        <v>4</v>
      </c>
      <c r="AQ372" s="157">
        <v>11</v>
      </c>
    </row>
    <row r="373" spans="1:43" ht="12.75" customHeight="1">
      <c r="A373" s="136">
        <v>367</v>
      </c>
      <c r="B373" s="138" t="s">
        <v>489</v>
      </c>
      <c r="C373" s="138">
        <v>371</v>
      </c>
      <c r="D373" s="156">
        <f t="shared" si="5"/>
        <v>1</v>
      </c>
      <c r="E373" s="157">
        <v>1</v>
      </c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490</v>
      </c>
      <c r="C374" s="138" t="s">
        <v>908</v>
      </c>
      <c r="D374" s="156">
        <f t="shared" si="5"/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491</v>
      </c>
      <c r="C375" s="138" t="s">
        <v>909</v>
      </c>
      <c r="D375" s="156">
        <f t="shared" si="5"/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492</v>
      </c>
      <c r="C376" s="138">
        <v>374</v>
      </c>
      <c r="D376" s="156">
        <f t="shared" si="5"/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493</v>
      </c>
      <c r="C377" s="138" t="s">
        <v>911</v>
      </c>
      <c r="D377" s="156">
        <f t="shared" si="5"/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494</v>
      </c>
      <c r="C378" s="138" t="s">
        <v>912</v>
      </c>
      <c r="D378" s="156">
        <f t="shared" si="5"/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 hidden="1">
      <c r="A379" s="136">
        <v>373</v>
      </c>
      <c r="B379" s="138" t="s">
        <v>495</v>
      </c>
      <c r="C379" s="138" t="s">
        <v>913</v>
      </c>
      <c r="D379" s="156">
        <f t="shared" si="5"/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>
      <c r="A380" s="136">
        <v>374</v>
      </c>
      <c r="B380" s="138" t="s">
        <v>496</v>
      </c>
      <c r="C380" s="138" t="s">
        <v>914</v>
      </c>
      <c r="D380" s="156">
        <f t="shared" si="5"/>
        <v>1</v>
      </c>
      <c r="E380" s="157">
        <v>1</v>
      </c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497</v>
      </c>
      <c r="C381" s="138">
        <v>378</v>
      </c>
      <c r="D381" s="156">
        <f t="shared" si="5"/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498</v>
      </c>
      <c r="C382" s="138" t="s">
        <v>916</v>
      </c>
      <c r="D382" s="156">
        <f t="shared" si="5"/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499</v>
      </c>
      <c r="C383" s="138" t="s">
        <v>917</v>
      </c>
      <c r="D383" s="156">
        <f t="shared" si="5"/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 hidden="1">
      <c r="A384" s="136">
        <v>378</v>
      </c>
      <c r="B384" s="138" t="s">
        <v>500</v>
      </c>
      <c r="C384" s="138" t="s">
        <v>918</v>
      </c>
      <c r="D384" s="156">
        <f t="shared" si="5"/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2.75" customHeight="1">
      <c r="A385" s="136">
        <v>379</v>
      </c>
      <c r="B385" s="138" t="s">
        <v>501</v>
      </c>
      <c r="C385" s="138" t="s">
        <v>919</v>
      </c>
      <c r="D385" s="156">
        <f t="shared" si="5"/>
        <v>15</v>
      </c>
      <c r="E385" s="157">
        <v>8</v>
      </c>
      <c r="F385" s="157">
        <v>1</v>
      </c>
      <c r="G385" s="157"/>
      <c r="H385" s="157"/>
      <c r="I385" s="157"/>
      <c r="J385" s="182">
        <v>6</v>
      </c>
      <c r="K385" s="204">
        <v>3</v>
      </c>
      <c r="L385" s="187"/>
      <c r="M385" s="204"/>
      <c r="N385" s="204"/>
      <c r="O385" s="157"/>
      <c r="P385" s="157">
        <v>2</v>
      </c>
      <c r="Q385" s="157">
        <v>2</v>
      </c>
      <c r="R385" s="157"/>
      <c r="S385" s="157">
        <v>1</v>
      </c>
      <c r="T385" s="157"/>
      <c r="U385" s="157">
        <v>2</v>
      </c>
      <c r="V385" s="157"/>
      <c r="W385" s="157"/>
      <c r="X385" s="157"/>
      <c r="Y385" s="157"/>
      <c r="Z385" s="157"/>
      <c r="AA385" s="157"/>
      <c r="AB385" s="157"/>
      <c r="AC385" s="157"/>
      <c r="AD385" s="157">
        <v>1</v>
      </c>
      <c r="AE385" s="157"/>
      <c r="AF385" s="157"/>
      <c r="AG385" s="157"/>
      <c r="AH385" s="157"/>
      <c r="AI385" s="157"/>
      <c r="AJ385" s="157"/>
      <c r="AK385" s="157">
        <v>1</v>
      </c>
      <c r="AL385" s="157"/>
      <c r="AM385" s="157">
        <v>3</v>
      </c>
      <c r="AN385" s="157"/>
      <c r="AO385" s="157"/>
      <c r="AP385" s="157">
        <v>3</v>
      </c>
      <c r="AQ385" s="157"/>
    </row>
    <row r="386" spans="1:43" ht="12.75" customHeight="1">
      <c r="A386" s="136">
        <v>380</v>
      </c>
      <c r="B386" s="138" t="s">
        <v>502</v>
      </c>
      <c r="C386" s="138" t="s">
        <v>920</v>
      </c>
      <c r="D386" s="156">
        <f t="shared" si="5"/>
        <v>5</v>
      </c>
      <c r="E386" s="157">
        <v>1</v>
      </c>
      <c r="F386" s="157">
        <v>1</v>
      </c>
      <c r="G386" s="157">
        <v>1</v>
      </c>
      <c r="H386" s="157"/>
      <c r="I386" s="157"/>
      <c r="J386" s="182">
        <v>3</v>
      </c>
      <c r="K386" s="204">
        <v>1</v>
      </c>
      <c r="L386" s="187"/>
      <c r="M386" s="204"/>
      <c r="N386" s="204"/>
      <c r="O386" s="157"/>
      <c r="P386" s="157"/>
      <c r="Q386" s="157"/>
      <c r="R386" s="157"/>
      <c r="S386" s="157">
        <v>1</v>
      </c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>
        <v>3</v>
      </c>
      <c r="AN386" s="157"/>
      <c r="AO386" s="157">
        <v>2</v>
      </c>
      <c r="AP386" s="157">
        <v>1</v>
      </c>
      <c r="AQ386" s="157"/>
    </row>
    <row r="387" spans="1:43" ht="12.75" customHeight="1">
      <c r="A387" s="136">
        <v>381</v>
      </c>
      <c r="B387" s="138" t="s">
        <v>503</v>
      </c>
      <c r="C387" s="138" t="s">
        <v>921</v>
      </c>
      <c r="D387" s="156">
        <f t="shared" si="5"/>
        <v>6</v>
      </c>
      <c r="E387" s="157">
        <v>2</v>
      </c>
      <c r="F387" s="157">
        <v>2</v>
      </c>
      <c r="G387" s="157">
        <v>1</v>
      </c>
      <c r="H387" s="157"/>
      <c r="I387" s="157"/>
      <c r="J387" s="182">
        <v>2</v>
      </c>
      <c r="K387" s="204"/>
      <c r="L387" s="187"/>
      <c r="M387" s="204"/>
      <c r="N387" s="204"/>
      <c r="O387" s="157"/>
      <c r="P387" s="157"/>
      <c r="Q387" s="157"/>
      <c r="R387" s="157"/>
      <c r="S387" s="157">
        <v>2</v>
      </c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>
        <v>2</v>
      </c>
      <c r="AN387" s="157"/>
      <c r="AO387" s="157">
        <v>2</v>
      </c>
      <c r="AP387" s="157"/>
      <c r="AQ387" s="157"/>
    </row>
    <row r="388" spans="1:43" ht="12.75" customHeight="1">
      <c r="A388" s="136">
        <v>382</v>
      </c>
      <c r="B388" s="138" t="s">
        <v>504</v>
      </c>
      <c r="C388" s="138" t="s">
        <v>922</v>
      </c>
      <c r="D388" s="156">
        <f t="shared" si="5"/>
        <v>1</v>
      </c>
      <c r="E388" s="157"/>
      <c r="F388" s="157"/>
      <c r="G388" s="157"/>
      <c r="H388" s="157"/>
      <c r="I388" s="157"/>
      <c r="J388" s="182">
        <v>1</v>
      </c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>
        <v>1</v>
      </c>
      <c r="AE388" s="157"/>
      <c r="AF388" s="157"/>
      <c r="AG388" s="157"/>
      <c r="AH388" s="157"/>
      <c r="AI388" s="157"/>
      <c r="AJ388" s="157"/>
      <c r="AK388" s="157">
        <v>1</v>
      </c>
      <c r="AL388" s="157"/>
      <c r="AM388" s="157"/>
      <c r="AN388" s="157"/>
      <c r="AO388" s="157"/>
      <c r="AP388" s="157"/>
      <c r="AQ388" s="157"/>
    </row>
    <row r="389" spans="1:43" ht="12.75" customHeight="1">
      <c r="A389" s="136">
        <v>383</v>
      </c>
      <c r="B389" s="138" t="s">
        <v>505</v>
      </c>
      <c r="C389" s="138" t="s">
        <v>923</v>
      </c>
      <c r="D389" s="156">
        <f t="shared" si="5"/>
        <v>1</v>
      </c>
      <c r="E389" s="157"/>
      <c r="F389" s="157"/>
      <c r="G389" s="157"/>
      <c r="H389" s="157"/>
      <c r="I389" s="157"/>
      <c r="J389" s="182">
        <v>1</v>
      </c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>
        <v>1</v>
      </c>
      <c r="AE389" s="157"/>
      <c r="AF389" s="157"/>
      <c r="AG389" s="157"/>
      <c r="AH389" s="157"/>
      <c r="AI389" s="157"/>
      <c r="AJ389" s="157"/>
      <c r="AK389" s="157">
        <v>1</v>
      </c>
      <c r="AL389" s="157"/>
      <c r="AM389" s="157"/>
      <c r="AN389" s="157"/>
      <c r="AO389" s="157"/>
      <c r="AP389" s="157"/>
      <c r="AQ389" s="157"/>
    </row>
    <row r="390" spans="1:43" ht="12.75" customHeight="1" hidden="1">
      <c r="A390" s="136">
        <v>384</v>
      </c>
      <c r="B390" s="138" t="s">
        <v>506</v>
      </c>
      <c r="C390" s="138" t="s">
        <v>924</v>
      </c>
      <c r="D390" s="156">
        <f t="shared" si="5"/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507</v>
      </c>
      <c r="C391" s="138">
        <v>388</v>
      </c>
      <c r="D391" s="156">
        <f aca="true" t="shared" si="6" ref="D391:D454">E391+F391+J391</f>
        <v>2</v>
      </c>
      <c r="E391" s="157">
        <v>1</v>
      </c>
      <c r="F391" s="157"/>
      <c r="G391" s="157"/>
      <c r="H391" s="157"/>
      <c r="I391" s="157"/>
      <c r="J391" s="182">
        <v>1</v>
      </c>
      <c r="K391" s="204">
        <v>1</v>
      </c>
      <c r="L391" s="187"/>
      <c r="M391" s="204"/>
      <c r="N391" s="204"/>
      <c r="O391" s="157"/>
      <c r="P391" s="157"/>
      <c r="Q391" s="157"/>
      <c r="R391" s="157"/>
      <c r="S391" s="157"/>
      <c r="T391" s="157"/>
      <c r="U391" s="157">
        <v>1</v>
      </c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</row>
    <row r="392" spans="1:43" ht="12.75" customHeight="1">
      <c r="A392" s="136">
        <v>386</v>
      </c>
      <c r="B392" s="138" t="s">
        <v>508</v>
      </c>
      <c r="C392" s="138">
        <v>389</v>
      </c>
      <c r="D392" s="156">
        <f t="shared" si="6"/>
        <v>97</v>
      </c>
      <c r="E392" s="157">
        <v>16</v>
      </c>
      <c r="F392" s="157">
        <v>25</v>
      </c>
      <c r="G392" s="157">
        <v>8</v>
      </c>
      <c r="H392" s="157"/>
      <c r="I392" s="157"/>
      <c r="J392" s="182">
        <v>56</v>
      </c>
      <c r="K392" s="204"/>
      <c r="L392" s="187"/>
      <c r="M392" s="204"/>
      <c r="N392" s="204"/>
      <c r="O392" s="157">
        <v>2</v>
      </c>
      <c r="P392" s="157"/>
      <c r="Q392" s="157">
        <v>3</v>
      </c>
      <c r="R392" s="157"/>
      <c r="S392" s="157">
        <v>33</v>
      </c>
      <c r="T392" s="157">
        <v>5</v>
      </c>
      <c r="U392" s="157">
        <v>3</v>
      </c>
      <c r="V392" s="157"/>
      <c r="W392" s="157"/>
      <c r="X392" s="157"/>
      <c r="Y392" s="157"/>
      <c r="Z392" s="157"/>
      <c r="AA392" s="157"/>
      <c r="AB392" s="157"/>
      <c r="AC392" s="157"/>
      <c r="AD392" s="157">
        <v>11</v>
      </c>
      <c r="AE392" s="157"/>
      <c r="AF392" s="157"/>
      <c r="AG392" s="157">
        <v>7</v>
      </c>
      <c r="AH392" s="157"/>
      <c r="AI392" s="157"/>
      <c r="AJ392" s="157"/>
      <c r="AK392" s="157">
        <v>3</v>
      </c>
      <c r="AL392" s="157"/>
      <c r="AM392" s="157">
        <v>42</v>
      </c>
      <c r="AN392" s="157">
        <v>5</v>
      </c>
      <c r="AO392" s="157">
        <v>24</v>
      </c>
      <c r="AP392" s="157"/>
      <c r="AQ392" s="157">
        <v>11</v>
      </c>
    </row>
    <row r="393" spans="1:43" ht="12.75" customHeight="1">
      <c r="A393" s="136">
        <v>387</v>
      </c>
      <c r="B393" s="138" t="s">
        <v>509</v>
      </c>
      <c r="C393" s="138" t="s">
        <v>927</v>
      </c>
      <c r="D393" s="156">
        <f t="shared" si="6"/>
        <v>1</v>
      </c>
      <c r="E393" s="157"/>
      <c r="F393" s="157">
        <v>1</v>
      </c>
      <c r="G393" s="157">
        <v>1</v>
      </c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2.75" customHeight="1">
      <c r="A394" s="136">
        <v>388</v>
      </c>
      <c r="B394" s="138" t="s">
        <v>2265</v>
      </c>
      <c r="C394" s="138" t="s">
        <v>2266</v>
      </c>
      <c r="D394" s="156">
        <f t="shared" si="6"/>
        <v>3</v>
      </c>
      <c r="E394" s="157">
        <v>2</v>
      </c>
      <c r="F394" s="157"/>
      <c r="G394" s="157"/>
      <c r="H394" s="157"/>
      <c r="I394" s="157"/>
      <c r="J394" s="182">
        <v>1</v>
      </c>
      <c r="K394" s="204"/>
      <c r="L394" s="187"/>
      <c r="M394" s="204"/>
      <c r="N394" s="204"/>
      <c r="O394" s="157"/>
      <c r="P394" s="157"/>
      <c r="Q394" s="157"/>
      <c r="R394" s="157"/>
      <c r="S394" s="157">
        <v>1</v>
      </c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>
        <v>1</v>
      </c>
      <c r="AN394" s="157"/>
      <c r="AO394" s="157">
        <v>1</v>
      </c>
      <c r="AP394" s="157"/>
      <c r="AQ394" s="157"/>
    </row>
    <row r="395" spans="1:43" ht="12.75" customHeight="1" hidden="1">
      <c r="A395" s="136">
        <v>389</v>
      </c>
      <c r="B395" s="138" t="s">
        <v>510</v>
      </c>
      <c r="C395" s="138" t="s">
        <v>928</v>
      </c>
      <c r="D395" s="156">
        <f t="shared" si="6"/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>
      <c r="A396" s="136">
        <v>390</v>
      </c>
      <c r="B396" s="138" t="s">
        <v>2255</v>
      </c>
      <c r="C396" s="138" t="s">
        <v>2256</v>
      </c>
      <c r="D396" s="156">
        <f t="shared" si="6"/>
        <v>6</v>
      </c>
      <c r="E396" s="157">
        <v>4</v>
      </c>
      <c r="F396" s="157">
        <v>1</v>
      </c>
      <c r="G396" s="157">
        <v>1</v>
      </c>
      <c r="H396" s="157"/>
      <c r="I396" s="157"/>
      <c r="J396" s="182">
        <v>1</v>
      </c>
      <c r="K396" s="204"/>
      <c r="L396" s="187"/>
      <c r="M396" s="204"/>
      <c r="N396" s="204"/>
      <c r="O396" s="157"/>
      <c r="P396" s="157"/>
      <c r="Q396" s="157">
        <v>1</v>
      </c>
      <c r="R396" s="157"/>
      <c r="S396" s="157"/>
      <c r="T396" s="157"/>
      <c r="U396" s="157">
        <v>1</v>
      </c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2.75" customHeight="1">
      <c r="A397" s="136">
        <v>391</v>
      </c>
      <c r="B397" s="138" t="s">
        <v>511</v>
      </c>
      <c r="C397" s="138" t="s">
        <v>929</v>
      </c>
      <c r="D397" s="156">
        <f t="shared" si="6"/>
        <v>14</v>
      </c>
      <c r="E397" s="157">
        <v>8</v>
      </c>
      <c r="F397" s="157">
        <v>3</v>
      </c>
      <c r="G397" s="157">
        <v>1</v>
      </c>
      <c r="H397" s="157"/>
      <c r="I397" s="157"/>
      <c r="J397" s="182">
        <v>3</v>
      </c>
      <c r="K397" s="204"/>
      <c r="L397" s="187"/>
      <c r="M397" s="204"/>
      <c r="N397" s="204"/>
      <c r="O397" s="157"/>
      <c r="P397" s="157"/>
      <c r="Q397" s="157">
        <v>2</v>
      </c>
      <c r="R397" s="157"/>
      <c r="S397" s="157"/>
      <c r="T397" s="157"/>
      <c r="U397" s="157">
        <v>1</v>
      </c>
      <c r="V397" s="157"/>
      <c r="W397" s="157"/>
      <c r="X397" s="157"/>
      <c r="Y397" s="157"/>
      <c r="Z397" s="157"/>
      <c r="AA397" s="157"/>
      <c r="AB397" s="157"/>
      <c r="AC397" s="157"/>
      <c r="AD397" s="157">
        <v>2</v>
      </c>
      <c r="AE397" s="157">
        <v>1</v>
      </c>
      <c r="AF397" s="157"/>
      <c r="AG397" s="157"/>
      <c r="AH397" s="157"/>
      <c r="AI397" s="157"/>
      <c r="AJ397" s="157"/>
      <c r="AK397" s="157">
        <v>1</v>
      </c>
      <c r="AL397" s="157"/>
      <c r="AM397" s="157"/>
      <c r="AN397" s="157"/>
      <c r="AO397" s="157"/>
      <c r="AP397" s="157"/>
      <c r="AQ397" s="157"/>
    </row>
    <row r="398" spans="1:43" ht="12.75" customHeight="1" hidden="1">
      <c r="A398" s="136">
        <v>392</v>
      </c>
      <c r="B398" s="138" t="s">
        <v>512</v>
      </c>
      <c r="C398" s="138">
        <v>392</v>
      </c>
      <c r="D398" s="156">
        <f t="shared" si="6"/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>
      <c r="A399" s="136">
        <v>393</v>
      </c>
      <c r="B399" s="138" t="s">
        <v>513</v>
      </c>
      <c r="C399" s="138" t="s">
        <v>931</v>
      </c>
      <c r="D399" s="156">
        <f t="shared" si="6"/>
        <v>4</v>
      </c>
      <c r="E399" s="157">
        <v>3</v>
      </c>
      <c r="F399" s="157">
        <v>1</v>
      </c>
      <c r="G399" s="157"/>
      <c r="H399" s="157">
        <v>1</v>
      </c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 hidden="1">
      <c r="A400" s="136">
        <v>394</v>
      </c>
      <c r="B400" s="138" t="s">
        <v>514</v>
      </c>
      <c r="C400" s="138" t="s">
        <v>932</v>
      </c>
      <c r="D400" s="156">
        <f t="shared" si="6"/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2.75" customHeight="1">
      <c r="A401" s="136">
        <v>395</v>
      </c>
      <c r="B401" s="138" t="s">
        <v>515</v>
      </c>
      <c r="C401" s="138">
        <v>395</v>
      </c>
      <c r="D401" s="156">
        <f t="shared" si="6"/>
        <v>8</v>
      </c>
      <c r="E401" s="157">
        <v>6</v>
      </c>
      <c r="F401" s="157">
        <v>1</v>
      </c>
      <c r="G401" s="157"/>
      <c r="H401" s="157"/>
      <c r="I401" s="157"/>
      <c r="J401" s="182">
        <v>1</v>
      </c>
      <c r="K401" s="204"/>
      <c r="L401" s="187"/>
      <c r="M401" s="204"/>
      <c r="N401" s="204"/>
      <c r="O401" s="157"/>
      <c r="P401" s="157"/>
      <c r="Q401" s="157"/>
      <c r="R401" s="157"/>
      <c r="S401" s="157">
        <v>1</v>
      </c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>
        <v>1</v>
      </c>
      <c r="AN401" s="157"/>
      <c r="AO401" s="157">
        <v>1</v>
      </c>
      <c r="AP401" s="157"/>
      <c r="AQ401" s="157"/>
    </row>
    <row r="402" spans="1:43" ht="12.75" customHeight="1">
      <c r="A402" s="136">
        <v>396</v>
      </c>
      <c r="B402" s="138" t="s">
        <v>516</v>
      </c>
      <c r="C402" s="138">
        <v>396</v>
      </c>
      <c r="D402" s="156">
        <f t="shared" si="6"/>
        <v>7</v>
      </c>
      <c r="E402" s="157">
        <v>3</v>
      </c>
      <c r="F402" s="157">
        <v>3</v>
      </c>
      <c r="G402" s="157">
        <v>3</v>
      </c>
      <c r="H402" s="157"/>
      <c r="I402" s="157"/>
      <c r="J402" s="182">
        <v>1</v>
      </c>
      <c r="K402" s="204"/>
      <c r="L402" s="187"/>
      <c r="M402" s="204"/>
      <c r="N402" s="204"/>
      <c r="O402" s="157"/>
      <c r="P402" s="157"/>
      <c r="Q402" s="157"/>
      <c r="R402" s="157"/>
      <c r="S402" s="157">
        <v>1</v>
      </c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>
        <v>1</v>
      </c>
      <c r="AN402" s="157"/>
      <c r="AO402" s="157">
        <v>1</v>
      </c>
      <c r="AP402" s="157"/>
      <c r="AQ402" s="157"/>
    </row>
    <row r="403" spans="1:43" ht="12.75" customHeight="1" hidden="1">
      <c r="A403" s="136">
        <v>397</v>
      </c>
      <c r="B403" s="138" t="s">
        <v>517</v>
      </c>
      <c r="C403" s="138">
        <v>397</v>
      </c>
      <c r="D403" s="156">
        <f t="shared" si="6"/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>
      <c r="A404" s="136">
        <v>398</v>
      </c>
      <c r="B404" s="138" t="s">
        <v>518</v>
      </c>
      <c r="C404" s="138">
        <v>398</v>
      </c>
      <c r="D404" s="156">
        <f t="shared" si="6"/>
        <v>2</v>
      </c>
      <c r="E404" s="157"/>
      <c r="F404" s="157">
        <v>1</v>
      </c>
      <c r="G404" s="157"/>
      <c r="H404" s="157"/>
      <c r="I404" s="157"/>
      <c r="J404" s="182">
        <v>1</v>
      </c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>
        <v>1</v>
      </c>
      <c r="AE404" s="157"/>
      <c r="AF404" s="157"/>
      <c r="AG404" s="157">
        <v>1</v>
      </c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519</v>
      </c>
      <c r="C405" s="138">
        <v>399</v>
      </c>
      <c r="D405" s="156">
        <f t="shared" si="6"/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520</v>
      </c>
      <c r="C406" s="138">
        <v>400</v>
      </c>
      <c r="D406" s="156">
        <f t="shared" si="6"/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 hidden="1">
      <c r="A407" s="136">
        <v>401</v>
      </c>
      <c r="B407" s="138" t="s">
        <v>521</v>
      </c>
      <c r="C407" s="138" t="s">
        <v>939</v>
      </c>
      <c r="D407" s="156">
        <f t="shared" si="6"/>
        <v>0</v>
      </c>
      <c r="E407" s="157"/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2.75" customHeight="1">
      <c r="A408" s="136">
        <v>402</v>
      </c>
      <c r="B408" s="137" t="s">
        <v>2385</v>
      </c>
      <c r="C408" s="137" t="s">
        <v>940</v>
      </c>
      <c r="D408" s="156">
        <f t="shared" si="6"/>
        <v>165</v>
      </c>
      <c r="E408" s="157">
        <v>99</v>
      </c>
      <c r="F408" s="157">
        <v>20</v>
      </c>
      <c r="G408" s="157">
        <v>8</v>
      </c>
      <c r="H408" s="157"/>
      <c r="I408" s="157">
        <v>1</v>
      </c>
      <c r="J408" s="182">
        <v>46</v>
      </c>
      <c r="K408" s="204">
        <v>3</v>
      </c>
      <c r="L408" s="187">
        <v>2</v>
      </c>
      <c r="M408" s="204"/>
      <c r="N408" s="204"/>
      <c r="O408" s="157"/>
      <c r="P408" s="157">
        <v>2</v>
      </c>
      <c r="Q408" s="157">
        <v>19</v>
      </c>
      <c r="R408" s="157"/>
      <c r="S408" s="157">
        <v>11</v>
      </c>
      <c r="T408" s="157">
        <v>12</v>
      </c>
      <c r="U408" s="157">
        <v>18</v>
      </c>
      <c r="V408" s="157"/>
      <c r="W408" s="157"/>
      <c r="X408" s="157"/>
      <c r="Y408" s="157"/>
      <c r="Z408" s="157"/>
      <c r="AA408" s="157"/>
      <c r="AB408" s="157"/>
      <c r="AC408" s="157"/>
      <c r="AD408" s="157">
        <v>1</v>
      </c>
      <c r="AE408" s="157"/>
      <c r="AF408" s="157"/>
      <c r="AG408" s="157">
        <v>1</v>
      </c>
      <c r="AH408" s="157"/>
      <c r="AI408" s="157"/>
      <c r="AJ408" s="157"/>
      <c r="AK408" s="157"/>
      <c r="AL408" s="157"/>
      <c r="AM408" s="157">
        <v>27</v>
      </c>
      <c r="AN408" s="157">
        <v>2</v>
      </c>
      <c r="AO408" s="157">
        <v>8</v>
      </c>
      <c r="AP408" s="157"/>
      <c r="AQ408" s="157">
        <v>15</v>
      </c>
    </row>
    <row r="409" spans="1:43" ht="12.75" customHeight="1">
      <c r="A409" s="136">
        <v>403</v>
      </c>
      <c r="B409" s="138" t="s">
        <v>522</v>
      </c>
      <c r="C409" s="138" t="s">
        <v>941</v>
      </c>
      <c r="D409" s="156">
        <f t="shared" si="6"/>
        <v>24</v>
      </c>
      <c r="E409" s="157">
        <v>15</v>
      </c>
      <c r="F409" s="157">
        <v>2</v>
      </c>
      <c r="G409" s="157">
        <v>2</v>
      </c>
      <c r="H409" s="157"/>
      <c r="I409" s="157"/>
      <c r="J409" s="182">
        <v>7</v>
      </c>
      <c r="K409" s="204">
        <v>2</v>
      </c>
      <c r="L409" s="187"/>
      <c r="M409" s="204"/>
      <c r="N409" s="204"/>
      <c r="O409" s="157"/>
      <c r="P409" s="157"/>
      <c r="Q409" s="157">
        <v>4</v>
      </c>
      <c r="R409" s="157"/>
      <c r="S409" s="157">
        <v>2</v>
      </c>
      <c r="T409" s="157">
        <v>1</v>
      </c>
      <c r="U409" s="157">
        <v>3</v>
      </c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>
        <v>4</v>
      </c>
      <c r="AN409" s="157"/>
      <c r="AO409" s="157">
        <v>1</v>
      </c>
      <c r="AP409" s="157"/>
      <c r="AQ409" s="157">
        <v>2</v>
      </c>
    </row>
    <row r="410" spans="1:43" ht="12.75" customHeight="1" hidden="1">
      <c r="A410" s="136">
        <v>404</v>
      </c>
      <c r="B410" s="138" t="s">
        <v>523</v>
      </c>
      <c r="C410" s="138" t="s">
        <v>942</v>
      </c>
      <c r="D410" s="156">
        <f t="shared" si="6"/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524</v>
      </c>
      <c r="C411" s="138" t="s">
        <v>943</v>
      </c>
      <c r="D411" s="156">
        <f t="shared" si="6"/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>
      <c r="A412" s="136">
        <v>406</v>
      </c>
      <c r="B412" s="138" t="s">
        <v>525</v>
      </c>
      <c r="C412" s="138" t="s">
        <v>944</v>
      </c>
      <c r="D412" s="156">
        <f t="shared" si="6"/>
        <v>4</v>
      </c>
      <c r="E412" s="157">
        <v>2</v>
      </c>
      <c r="F412" s="157">
        <v>1</v>
      </c>
      <c r="G412" s="157"/>
      <c r="H412" s="157"/>
      <c r="I412" s="157"/>
      <c r="J412" s="182">
        <v>1</v>
      </c>
      <c r="K412" s="204"/>
      <c r="L412" s="187"/>
      <c r="M412" s="204"/>
      <c r="N412" s="204"/>
      <c r="O412" s="157"/>
      <c r="P412" s="157"/>
      <c r="Q412" s="157"/>
      <c r="R412" s="157"/>
      <c r="S412" s="157"/>
      <c r="T412" s="157">
        <v>1</v>
      </c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>
        <v>1</v>
      </c>
      <c r="AN412" s="157"/>
      <c r="AO412" s="157"/>
      <c r="AP412" s="157"/>
      <c r="AQ412" s="157">
        <v>1</v>
      </c>
    </row>
    <row r="413" spans="1:43" ht="12.75" customHeight="1" hidden="1">
      <c r="A413" s="136">
        <v>407</v>
      </c>
      <c r="B413" s="138" t="s">
        <v>526</v>
      </c>
      <c r="C413" s="138" t="s">
        <v>945</v>
      </c>
      <c r="D413" s="156">
        <f t="shared" si="6"/>
        <v>0</v>
      </c>
      <c r="E413" s="157"/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2.75" customHeight="1">
      <c r="A414" s="136">
        <v>408</v>
      </c>
      <c r="B414" s="137" t="s">
        <v>527</v>
      </c>
      <c r="C414" s="137" t="s">
        <v>946</v>
      </c>
      <c r="D414" s="156">
        <f t="shared" si="6"/>
        <v>106</v>
      </c>
      <c r="E414" s="157">
        <v>60</v>
      </c>
      <c r="F414" s="157">
        <v>12</v>
      </c>
      <c r="G414" s="157">
        <v>4</v>
      </c>
      <c r="H414" s="157"/>
      <c r="I414" s="157"/>
      <c r="J414" s="182">
        <v>34</v>
      </c>
      <c r="K414" s="204">
        <v>1</v>
      </c>
      <c r="L414" s="187">
        <v>2</v>
      </c>
      <c r="M414" s="204"/>
      <c r="N414" s="204"/>
      <c r="O414" s="157"/>
      <c r="P414" s="157">
        <v>2</v>
      </c>
      <c r="Q414" s="157">
        <v>13</v>
      </c>
      <c r="R414" s="157"/>
      <c r="S414" s="157">
        <v>9</v>
      </c>
      <c r="T414" s="157">
        <v>9</v>
      </c>
      <c r="U414" s="157">
        <v>12</v>
      </c>
      <c r="V414" s="157"/>
      <c r="W414" s="157"/>
      <c r="X414" s="157"/>
      <c r="Y414" s="157"/>
      <c r="Z414" s="157"/>
      <c r="AA414" s="157"/>
      <c r="AB414" s="157"/>
      <c r="AC414" s="157"/>
      <c r="AD414" s="157">
        <v>1</v>
      </c>
      <c r="AE414" s="157"/>
      <c r="AF414" s="157"/>
      <c r="AG414" s="157">
        <v>1</v>
      </c>
      <c r="AH414" s="157"/>
      <c r="AI414" s="157"/>
      <c r="AJ414" s="157"/>
      <c r="AK414" s="157"/>
      <c r="AL414" s="157"/>
      <c r="AM414" s="157">
        <v>21</v>
      </c>
      <c r="AN414" s="157">
        <v>2</v>
      </c>
      <c r="AO414" s="157">
        <v>6</v>
      </c>
      <c r="AP414" s="157"/>
      <c r="AQ414" s="157">
        <v>12</v>
      </c>
    </row>
    <row r="415" spans="1:43" ht="12.75" customHeight="1">
      <c r="A415" s="136">
        <v>409</v>
      </c>
      <c r="B415" s="138" t="s">
        <v>528</v>
      </c>
      <c r="C415" s="138" t="s">
        <v>947</v>
      </c>
      <c r="D415" s="156">
        <f t="shared" si="6"/>
        <v>90</v>
      </c>
      <c r="E415" s="157">
        <v>55</v>
      </c>
      <c r="F415" s="157">
        <v>10</v>
      </c>
      <c r="G415" s="157">
        <v>2</v>
      </c>
      <c r="H415" s="157"/>
      <c r="I415" s="157"/>
      <c r="J415" s="182">
        <v>25</v>
      </c>
      <c r="K415" s="204">
        <v>1</v>
      </c>
      <c r="L415" s="187"/>
      <c r="M415" s="204"/>
      <c r="N415" s="204"/>
      <c r="O415" s="157"/>
      <c r="P415" s="157">
        <v>2</v>
      </c>
      <c r="Q415" s="157">
        <v>9</v>
      </c>
      <c r="R415" s="157"/>
      <c r="S415" s="157">
        <v>8</v>
      </c>
      <c r="T415" s="157">
        <v>5</v>
      </c>
      <c r="U415" s="157">
        <v>9</v>
      </c>
      <c r="V415" s="157"/>
      <c r="W415" s="157"/>
      <c r="X415" s="157"/>
      <c r="Y415" s="157"/>
      <c r="Z415" s="157"/>
      <c r="AA415" s="157"/>
      <c r="AB415" s="157"/>
      <c r="AC415" s="157"/>
      <c r="AD415" s="157">
        <v>1</v>
      </c>
      <c r="AE415" s="157"/>
      <c r="AF415" s="157"/>
      <c r="AG415" s="157">
        <v>1</v>
      </c>
      <c r="AH415" s="157"/>
      <c r="AI415" s="157"/>
      <c r="AJ415" s="157"/>
      <c r="AK415" s="157"/>
      <c r="AL415" s="157"/>
      <c r="AM415" s="157">
        <v>15</v>
      </c>
      <c r="AN415" s="157">
        <v>2</v>
      </c>
      <c r="AO415" s="157">
        <v>6</v>
      </c>
      <c r="AP415" s="157"/>
      <c r="AQ415" s="157">
        <v>6</v>
      </c>
    </row>
    <row r="416" spans="1:43" ht="12.75" customHeight="1">
      <c r="A416" s="136">
        <v>410</v>
      </c>
      <c r="B416" s="138" t="s">
        <v>529</v>
      </c>
      <c r="C416" s="138" t="s">
        <v>948</v>
      </c>
      <c r="D416" s="156">
        <f t="shared" si="6"/>
        <v>25</v>
      </c>
      <c r="E416" s="157">
        <v>14</v>
      </c>
      <c r="F416" s="157">
        <v>2</v>
      </c>
      <c r="G416" s="157">
        <v>2</v>
      </c>
      <c r="H416" s="157"/>
      <c r="I416" s="157"/>
      <c r="J416" s="182">
        <v>9</v>
      </c>
      <c r="K416" s="204"/>
      <c r="L416" s="187">
        <v>2</v>
      </c>
      <c r="M416" s="204"/>
      <c r="N416" s="204"/>
      <c r="O416" s="157"/>
      <c r="P416" s="157"/>
      <c r="Q416" s="157">
        <v>4</v>
      </c>
      <c r="R416" s="157"/>
      <c r="S416" s="157">
        <v>1</v>
      </c>
      <c r="T416" s="157">
        <v>4</v>
      </c>
      <c r="U416" s="157">
        <v>3</v>
      </c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>
        <v>6</v>
      </c>
      <c r="AN416" s="157"/>
      <c r="AO416" s="157"/>
      <c r="AP416" s="157"/>
      <c r="AQ416" s="157">
        <v>6</v>
      </c>
    </row>
    <row r="417" spans="1:43" ht="12.75" customHeight="1" hidden="1">
      <c r="A417" s="136">
        <v>411</v>
      </c>
      <c r="B417" s="138" t="s">
        <v>530</v>
      </c>
      <c r="C417" s="138" t="s">
        <v>949</v>
      </c>
      <c r="D417" s="156">
        <f t="shared" si="6"/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>
      <c r="A418" s="136">
        <v>412</v>
      </c>
      <c r="B418" s="138" t="s">
        <v>531</v>
      </c>
      <c r="C418" s="138">
        <v>410</v>
      </c>
      <c r="D418" s="156">
        <f t="shared" si="6"/>
        <v>6</v>
      </c>
      <c r="E418" s="157">
        <v>3</v>
      </c>
      <c r="F418" s="157">
        <v>1</v>
      </c>
      <c r="G418" s="157"/>
      <c r="H418" s="157"/>
      <c r="I418" s="157"/>
      <c r="J418" s="182">
        <v>2</v>
      </c>
      <c r="K418" s="204"/>
      <c r="L418" s="187"/>
      <c r="M418" s="204"/>
      <c r="N418" s="204"/>
      <c r="O418" s="157"/>
      <c r="P418" s="157"/>
      <c r="Q418" s="157">
        <v>1</v>
      </c>
      <c r="R418" s="157"/>
      <c r="S418" s="157"/>
      <c r="T418" s="157">
        <v>1</v>
      </c>
      <c r="U418" s="157">
        <v>1</v>
      </c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>
        <v>1</v>
      </c>
      <c r="AN418" s="157"/>
      <c r="AO418" s="157">
        <v>1</v>
      </c>
      <c r="AP418" s="157"/>
      <c r="AQ418" s="157"/>
    </row>
    <row r="419" spans="1:43" ht="12.75" customHeight="1" hidden="1">
      <c r="A419" s="136">
        <v>413</v>
      </c>
      <c r="B419" s="138" t="s">
        <v>532</v>
      </c>
      <c r="C419" s="138" t="s">
        <v>951</v>
      </c>
      <c r="D419" s="156">
        <f t="shared" si="6"/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533</v>
      </c>
      <c r="C420" s="138">
        <v>412</v>
      </c>
      <c r="D420" s="156">
        <f t="shared" si="6"/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 hidden="1">
      <c r="A421" s="136">
        <v>415</v>
      </c>
      <c r="B421" s="138" t="s">
        <v>534</v>
      </c>
      <c r="C421" s="138">
        <v>413</v>
      </c>
      <c r="D421" s="156">
        <f t="shared" si="6"/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>
      <c r="A422" s="136">
        <v>416</v>
      </c>
      <c r="B422" s="138" t="s">
        <v>535</v>
      </c>
      <c r="C422" s="138" t="s">
        <v>954</v>
      </c>
      <c r="D422" s="156">
        <f t="shared" si="6"/>
        <v>5</v>
      </c>
      <c r="E422" s="157">
        <v>4</v>
      </c>
      <c r="F422" s="157"/>
      <c r="G422" s="157"/>
      <c r="H422" s="157"/>
      <c r="I422" s="157"/>
      <c r="J422" s="182">
        <v>1</v>
      </c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>
        <v>1</v>
      </c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>
      <c r="A423" s="136">
        <v>417</v>
      </c>
      <c r="B423" s="138" t="s">
        <v>536</v>
      </c>
      <c r="C423" s="138" t="s">
        <v>955</v>
      </c>
      <c r="D423" s="156">
        <f t="shared" si="6"/>
        <v>4</v>
      </c>
      <c r="E423" s="157">
        <v>2</v>
      </c>
      <c r="F423" s="157">
        <v>2</v>
      </c>
      <c r="G423" s="157">
        <v>1</v>
      </c>
      <c r="H423" s="157"/>
      <c r="I423" s="157">
        <v>1</v>
      </c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537</v>
      </c>
      <c r="C424" s="138" t="s">
        <v>956</v>
      </c>
      <c r="D424" s="156">
        <f t="shared" si="6"/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538</v>
      </c>
      <c r="C425" s="138" t="s">
        <v>957</v>
      </c>
      <c r="D425" s="156">
        <f t="shared" si="6"/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539</v>
      </c>
      <c r="C426" s="138" t="s">
        <v>958</v>
      </c>
      <c r="D426" s="156">
        <f t="shared" si="6"/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540</v>
      </c>
      <c r="C427" s="138" t="s">
        <v>959</v>
      </c>
      <c r="D427" s="156">
        <f t="shared" si="6"/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541</v>
      </c>
      <c r="C428" s="138" t="s">
        <v>960</v>
      </c>
      <c r="D428" s="156">
        <f t="shared" si="6"/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542</v>
      </c>
      <c r="C429" s="138" t="s">
        <v>961</v>
      </c>
      <c r="D429" s="156">
        <f t="shared" si="6"/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543</v>
      </c>
      <c r="C430" s="138" t="s">
        <v>962</v>
      </c>
      <c r="D430" s="156">
        <f t="shared" si="6"/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544</v>
      </c>
      <c r="C431" s="138" t="s">
        <v>963</v>
      </c>
      <c r="D431" s="156">
        <f t="shared" si="6"/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545</v>
      </c>
      <c r="C432" s="138" t="s">
        <v>964</v>
      </c>
      <c r="D432" s="156">
        <f t="shared" si="6"/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>
      <c r="A433" s="136">
        <v>427</v>
      </c>
      <c r="B433" s="138" t="s">
        <v>546</v>
      </c>
      <c r="C433" s="138" t="s">
        <v>965</v>
      </c>
      <c r="D433" s="156">
        <f t="shared" si="6"/>
        <v>1</v>
      </c>
      <c r="E433" s="157">
        <v>1</v>
      </c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 hidden="1">
      <c r="A434" s="136">
        <v>428</v>
      </c>
      <c r="B434" s="138" t="s">
        <v>547</v>
      </c>
      <c r="C434" s="138">
        <v>426</v>
      </c>
      <c r="D434" s="156">
        <f t="shared" si="6"/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>
      <c r="A435" s="136">
        <v>429</v>
      </c>
      <c r="B435" s="138" t="s">
        <v>545</v>
      </c>
      <c r="C435" s="138" t="s">
        <v>967</v>
      </c>
      <c r="D435" s="156">
        <f t="shared" si="6"/>
        <v>4</v>
      </c>
      <c r="E435" s="157">
        <v>1</v>
      </c>
      <c r="F435" s="157">
        <v>2</v>
      </c>
      <c r="G435" s="157">
        <v>1</v>
      </c>
      <c r="H435" s="157"/>
      <c r="I435" s="157"/>
      <c r="J435" s="182">
        <v>1</v>
      </c>
      <c r="K435" s="204"/>
      <c r="L435" s="187"/>
      <c r="M435" s="204"/>
      <c r="N435" s="204"/>
      <c r="O435" s="157"/>
      <c r="P435" s="157"/>
      <c r="Q435" s="157">
        <v>1</v>
      </c>
      <c r="R435" s="157"/>
      <c r="S435" s="157"/>
      <c r="T435" s="157"/>
      <c r="U435" s="157">
        <v>1</v>
      </c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548</v>
      </c>
      <c r="C436" s="138" t="s">
        <v>968</v>
      </c>
      <c r="D436" s="156">
        <f t="shared" si="6"/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549</v>
      </c>
      <c r="C437" s="138" t="s">
        <v>969</v>
      </c>
      <c r="D437" s="156">
        <f t="shared" si="6"/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550</v>
      </c>
      <c r="C438" s="138" t="s">
        <v>970</v>
      </c>
      <c r="D438" s="156">
        <f t="shared" si="6"/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551</v>
      </c>
      <c r="C439" s="138" t="s">
        <v>971</v>
      </c>
      <c r="D439" s="156">
        <f t="shared" si="6"/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552</v>
      </c>
      <c r="C440" s="138" t="s">
        <v>972</v>
      </c>
      <c r="D440" s="156">
        <f t="shared" si="6"/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553</v>
      </c>
      <c r="C441" s="138" t="s">
        <v>973</v>
      </c>
      <c r="D441" s="156">
        <f t="shared" si="6"/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>
      <c r="A442" s="136">
        <v>436</v>
      </c>
      <c r="B442" s="138" t="s">
        <v>554</v>
      </c>
      <c r="C442" s="138" t="s">
        <v>974</v>
      </c>
      <c r="D442" s="156">
        <f t="shared" si="6"/>
        <v>2</v>
      </c>
      <c r="E442" s="157">
        <v>2</v>
      </c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555</v>
      </c>
      <c r="C443" s="138" t="s">
        <v>975</v>
      </c>
      <c r="D443" s="156">
        <f t="shared" si="6"/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556</v>
      </c>
      <c r="C444" s="138" t="s">
        <v>976</v>
      </c>
      <c r="D444" s="156">
        <f t="shared" si="6"/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 hidden="1">
      <c r="A445" s="136">
        <v>439</v>
      </c>
      <c r="B445" s="138" t="s">
        <v>2402</v>
      </c>
      <c r="C445" s="138" t="s">
        <v>2399</v>
      </c>
      <c r="D445" s="156">
        <f t="shared" si="6"/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2.75" customHeight="1">
      <c r="A446" s="136">
        <v>440</v>
      </c>
      <c r="B446" s="137" t="s">
        <v>2386</v>
      </c>
      <c r="C446" s="137" t="s">
        <v>977</v>
      </c>
      <c r="D446" s="156">
        <f t="shared" si="6"/>
        <v>65</v>
      </c>
      <c r="E446" s="157">
        <v>43</v>
      </c>
      <c r="F446" s="157">
        <v>13</v>
      </c>
      <c r="G446" s="157">
        <v>5</v>
      </c>
      <c r="H446" s="157"/>
      <c r="I446" s="157"/>
      <c r="J446" s="182">
        <v>9</v>
      </c>
      <c r="K446" s="204"/>
      <c r="L446" s="187"/>
      <c r="M446" s="204"/>
      <c r="N446" s="204"/>
      <c r="O446" s="157"/>
      <c r="P446" s="157">
        <v>1</v>
      </c>
      <c r="Q446" s="157">
        <v>1</v>
      </c>
      <c r="R446" s="157"/>
      <c r="S446" s="157">
        <v>4</v>
      </c>
      <c r="T446" s="157">
        <v>3</v>
      </c>
      <c r="U446" s="157">
        <v>3</v>
      </c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>
        <v>6</v>
      </c>
      <c r="AN446" s="157">
        <v>1</v>
      </c>
      <c r="AO446" s="157">
        <v>2</v>
      </c>
      <c r="AP446" s="157"/>
      <c r="AQ446" s="157">
        <v>3</v>
      </c>
    </row>
    <row r="447" spans="1:43" ht="12.75" customHeight="1">
      <c r="A447" s="136">
        <v>441</v>
      </c>
      <c r="B447" s="138" t="s">
        <v>557</v>
      </c>
      <c r="C447" s="138">
        <v>436</v>
      </c>
      <c r="D447" s="156">
        <f t="shared" si="6"/>
        <v>1</v>
      </c>
      <c r="E447" s="157"/>
      <c r="F447" s="157">
        <v>1</v>
      </c>
      <c r="G447" s="157">
        <v>1</v>
      </c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>
      <c r="A448" s="136">
        <v>442</v>
      </c>
      <c r="B448" s="138" t="s">
        <v>558</v>
      </c>
      <c r="C448" s="138" t="s">
        <v>979</v>
      </c>
      <c r="D448" s="156">
        <f t="shared" si="6"/>
        <v>8</v>
      </c>
      <c r="E448" s="157">
        <v>4</v>
      </c>
      <c r="F448" s="157">
        <v>2</v>
      </c>
      <c r="G448" s="157"/>
      <c r="H448" s="157"/>
      <c r="I448" s="157"/>
      <c r="J448" s="182">
        <v>2</v>
      </c>
      <c r="K448" s="204"/>
      <c r="L448" s="187"/>
      <c r="M448" s="204"/>
      <c r="N448" s="204"/>
      <c r="O448" s="157"/>
      <c r="P448" s="157">
        <v>1</v>
      </c>
      <c r="Q448" s="157"/>
      <c r="R448" s="157"/>
      <c r="S448" s="157">
        <v>1</v>
      </c>
      <c r="T448" s="157"/>
      <c r="U448" s="157">
        <v>2</v>
      </c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43" ht="12.75" customHeight="1">
      <c r="A449" s="136">
        <v>443</v>
      </c>
      <c r="B449" s="138" t="s">
        <v>2401</v>
      </c>
      <c r="C449" s="138" t="s">
        <v>2400</v>
      </c>
      <c r="D449" s="156">
        <f t="shared" si="6"/>
        <v>43</v>
      </c>
      <c r="E449" s="157">
        <v>26</v>
      </c>
      <c r="F449" s="157">
        <v>10</v>
      </c>
      <c r="G449" s="157">
        <v>4</v>
      </c>
      <c r="H449" s="157"/>
      <c r="I449" s="157"/>
      <c r="J449" s="182">
        <v>7</v>
      </c>
      <c r="K449" s="204"/>
      <c r="L449" s="187"/>
      <c r="M449" s="204"/>
      <c r="N449" s="204"/>
      <c r="O449" s="157"/>
      <c r="P449" s="157"/>
      <c r="Q449" s="157">
        <v>1</v>
      </c>
      <c r="R449" s="157"/>
      <c r="S449" s="157">
        <v>3</v>
      </c>
      <c r="T449" s="157">
        <v>3</v>
      </c>
      <c r="U449" s="157">
        <v>1</v>
      </c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>
        <v>6</v>
      </c>
      <c r="AN449" s="157">
        <v>1</v>
      </c>
      <c r="AO449" s="157">
        <v>2</v>
      </c>
      <c r="AP449" s="157"/>
      <c r="AQ449" s="157">
        <v>3</v>
      </c>
    </row>
    <row r="450" spans="1:43" ht="12.75" customHeight="1" hidden="1">
      <c r="A450" s="136">
        <v>444</v>
      </c>
      <c r="B450" s="138" t="s">
        <v>559</v>
      </c>
      <c r="C450" s="138">
        <v>437</v>
      </c>
      <c r="D450" s="156">
        <f t="shared" si="6"/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>
      <c r="A451" s="136">
        <v>445</v>
      </c>
      <c r="B451" s="138" t="s">
        <v>560</v>
      </c>
      <c r="C451" s="138">
        <v>438</v>
      </c>
      <c r="D451" s="156">
        <f t="shared" si="6"/>
        <v>13</v>
      </c>
      <c r="E451" s="157">
        <v>13</v>
      </c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561</v>
      </c>
      <c r="C452" s="138">
        <v>439</v>
      </c>
      <c r="D452" s="156">
        <f t="shared" si="6"/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562</v>
      </c>
      <c r="C453" s="138">
        <v>440</v>
      </c>
      <c r="D453" s="156">
        <f t="shared" si="6"/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563</v>
      </c>
      <c r="C454" s="138">
        <v>441</v>
      </c>
      <c r="D454" s="156">
        <f t="shared" si="6"/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564</v>
      </c>
      <c r="C455" s="138">
        <v>442</v>
      </c>
      <c r="D455" s="156">
        <f aca="true" t="shared" si="7" ref="D455:D476"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565</v>
      </c>
      <c r="C456" s="138" t="s">
        <v>986</v>
      </c>
      <c r="D456" s="156">
        <f t="shared" si="7"/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566</v>
      </c>
      <c r="C457" s="138">
        <v>444</v>
      </c>
      <c r="D457" s="156">
        <f t="shared" si="7"/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567</v>
      </c>
      <c r="C458" s="138" t="s">
        <v>988</v>
      </c>
      <c r="D458" s="156">
        <f t="shared" si="7"/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568</v>
      </c>
      <c r="C459" s="138">
        <v>446</v>
      </c>
      <c r="D459" s="156">
        <f t="shared" si="7"/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 hidden="1">
      <c r="A460" s="136">
        <v>454</v>
      </c>
      <c r="B460" s="138" t="s">
        <v>569</v>
      </c>
      <c r="C460" s="138">
        <v>447</v>
      </c>
      <c r="D460" s="156">
        <f t="shared" si="7"/>
        <v>0</v>
      </c>
      <c r="E460" s="157"/>
      <c r="F460" s="157"/>
      <c r="G460" s="157"/>
      <c r="H460" s="157"/>
      <c r="I460" s="157"/>
      <c r="J460" s="182"/>
      <c r="K460" s="204"/>
      <c r="L460" s="187"/>
      <c r="M460" s="204"/>
      <c r="N460" s="204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7"/>
      <c r="AE460" s="157"/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157"/>
      <c r="AQ460" s="157"/>
    </row>
    <row r="461" spans="1:43" ht="12.75" customHeight="1">
      <c r="A461" s="136">
        <v>455</v>
      </c>
      <c r="B461" s="47" t="s">
        <v>109</v>
      </c>
      <c r="C461" s="161"/>
      <c r="D461" s="156">
        <f t="shared" si="7"/>
        <v>11851</v>
      </c>
      <c r="E461" s="156">
        <f aca="true" t="shared" si="8" ref="E461:AQ461">SUM(E7,E19,E52,E63,E70,E103,E120,E175,E198,E228,E234,E254,E270,E297,E311,E341,E351,E372,E408,E446)</f>
        <v>5955</v>
      </c>
      <c r="F461" s="156">
        <f t="shared" si="8"/>
        <v>2540</v>
      </c>
      <c r="G461" s="156">
        <f t="shared" si="8"/>
        <v>805</v>
      </c>
      <c r="H461" s="156">
        <f t="shared" si="8"/>
        <v>112</v>
      </c>
      <c r="I461" s="156">
        <f t="shared" si="8"/>
        <v>166</v>
      </c>
      <c r="J461" s="183">
        <f t="shared" si="8"/>
        <v>3356</v>
      </c>
      <c r="K461" s="156">
        <f t="shared" si="8"/>
        <v>179</v>
      </c>
      <c r="L461" s="188">
        <f t="shared" si="8"/>
        <v>28</v>
      </c>
      <c r="M461" s="156">
        <f t="shared" si="8"/>
        <v>3</v>
      </c>
      <c r="N461" s="156">
        <f t="shared" si="8"/>
        <v>5</v>
      </c>
      <c r="O461" s="156">
        <f t="shared" si="8"/>
        <v>169</v>
      </c>
      <c r="P461" s="156">
        <f t="shared" si="8"/>
        <v>175</v>
      </c>
      <c r="Q461" s="156">
        <f t="shared" si="8"/>
        <v>910</v>
      </c>
      <c r="R461" s="156">
        <f t="shared" si="8"/>
        <v>4</v>
      </c>
      <c r="S461" s="156">
        <f t="shared" si="8"/>
        <v>875</v>
      </c>
      <c r="T461" s="156">
        <f t="shared" si="8"/>
        <v>372</v>
      </c>
      <c r="U461" s="156">
        <f t="shared" si="8"/>
        <v>1157</v>
      </c>
      <c r="V461" s="156">
        <f t="shared" si="8"/>
        <v>4</v>
      </c>
      <c r="W461" s="156">
        <f t="shared" si="8"/>
        <v>7</v>
      </c>
      <c r="X461" s="156">
        <f t="shared" si="8"/>
        <v>18</v>
      </c>
      <c r="Y461" s="156">
        <f t="shared" si="8"/>
        <v>41</v>
      </c>
      <c r="Z461" s="156">
        <f t="shared" si="8"/>
        <v>0</v>
      </c>
      <c r="AA461" s="156">
        <f t="shared" si="8"/>
        <v>59</v>
      </c>
      <c r="AB461" s="156">
        <f t="shared" si="8"/>
        <v>1</v>
      </c>
      <c r="AC461" s="156">
        <f t="shared" si="8"/>
        <v>2</v>
      </c>
      <c r="AD461" s="156">
        <f t="shared" si="8"/>
        <v>546</v>
      </c>
      <c r="AE461" s="156">
        <f t="shared" si="8"/>
        <v>39</v>
      </c>
      <c r="AF461" s="156">
        <f t="shared" si="8"/>
        <v>3</v>
      </c>
      <c r="AG461" s="156">
        <f t="shared" si="8"/>
        <v>156</v>
      </c>
      <c r="AH461" s="156">
        <f t="shared" si="8"/>
        <v>0</v>
      </c>
      <c r="AI461" s="156">
        <f t="shared" si="8"/>
        <v>13</v>
      </c>
      <c r="AJ461" s="156">
        <f t="shared" si="8"/>
        <v>0</v>
      </c>
      <c r="AK461" s="156">
        <f t="shared" si="8"/>
        <v>296</v>
      </c>
      <c r="AL461" s="156">
        <f t="shared" si="8"/>
        <v>2</v>
      </c>
      <c r="AM461" s="156">
        <f t="shared" si="8"/>
        <v>1639</v>
      </c>
      <c r="AN461" s="156">
        <f t="shared" si="8"/>
        <v>188</v>
      </c>
      <c r="AO461" s="156">
        <f t="shared" si="8"/>
        <v>825</v>
      </c>
      <c r="AP461" s="156">
        <f t="shared" si="8"/>
        <v>80</v>
      </c>
      <c r="AQ461" s="156">
        <f t="shared" si="8"/>
        <v>392</v>
      </c>
    </row>
    <row r="462" spans="1:43" ht="12.75" customHeight="1">
      <c r="A462" s="136">
        <v>456</v>
      </c>
      <c r="B462" s="130" t="s">
        <v>124</v>
      </c>
      <c r="C462" s="127"/>
      <c r="D462" s="156">
        <f t="shared" si="7"/>
        <v>20</v>
      </c>
      <c r="E462" s="158">
        <v>5</v>
      </c>
      <c r="F462" s="158">
        <v>4</v>
      </c>
      <c r="G462" s="158"/>
      <c r="H462" s="158"/>
      <c r="I462" s="158"/>
      <c r="J462" s="184">
        <v>11</v>
      </c>
      <c r="K462" s="204"/>
      <c r="L462" s="189"/>
      <c r="M462" s="95"/>
      <c r="N462" s="95"/>
      <c r="O462" s="95"/>
      <c r="P462" s="95"/>
      <c r="Q462" s="95"/>
      <c r="R462" s="95"/>
      <c r="S462" s="95"/>
      <c r="T462" s="95"/>
      <c r="U462" s="95">
        <v>1</v>
      </c>
      <c r="V462" s="95"/>
      <c r="W462" s="95"/>
      <c r="X462" s="95"/>
      <c r="Y462" s="95"/>
      <c r="Z462" s="95"/>
      <c r="AA462" s="95"/>
      <c r="AB462" s="95"/>
      <c r="AC462" s="95"/>
      <c r="AD462" s="95">
        <v>7</v>
      </c>
      <c r="AE462" s="95"/>
      <c r="AF462" s="95"/>
      <c r="AG462" s="95"/>
      <c r="AH462" s="95"/>
      <c r="AI462" s="95"/>
      <c r="AJ462" s="95"/>
      <c r="AK462" s="95"/>
      <c r="AL462" s="95"/>
      <c r="AM462" s="95">
        <v>3</v>
      </c>
      <c r="AN462" s="95"/>
      <c r="AO462" s="95"/>
      <c r="AP462" s="95"/>
      <c r="AQ462" s="95"/>
    </row>
    <row r="463" spans="1:90" ht="12.75" customHeight="1">
      <c r="A463" s="136">
        <v>457</v>
      </c>
      <c r="B463" s="130" t="s">
        <v>159</v>
      </c>
      <c r="C463" s="127"/>
      <c r="D463" s="156">
        <f t="shared" si="7"/>
        <v>11664</v>
      </c>
      <c r="E463" s="199">
        <v>5865</v>
      </c>
      <c r="F463" s="199">
        <v>2504</v>
      </c>
      <c r="G463" s="199">
        <v>800</v>
      </c>
      <c r="H463" s="199">
        <v>110</v>
      </c>
      <c r="I463" s="199">
        <v>163</v>
      </c>
      <c r="J463" s="200">
        <v>3295</v>
      </c>
      <c r="K463" s="199">
        <v>172</v>
      </c>
      <c r="L463" s="201">
        <v>28</v>
      </c>
      <c r="M463" s="199">
        <v>3</v>
      </c>
      <c r="N463" s="199">
        <v>5</v>
      </c>
      <c r="O463" s="199">
        <v>167</v>
      </c>
      <c r="P463" s="199">
        <v>170</v>
      </c>
      <c r="Q463" s="199">
        <v>901</v>
      </c>
      <c r="R463" s="199">
        <v>4</v>
      </c>
      <c r="S463" s="199">
        <v>872</v>
      </c>
      <c r="T463" s="199">
        <v>370</v>
      </c>
      <c r="U463" s="199">
        <v>1132</v>
      </c>
      <c r="V463" s="199">
        <v>4</v>
      </c>
      <c r="W463" s="199">
        <v>7</v>
      </c>
      <c r="X463" s="199">
        <v>18</v>
      </c>
      <c r="Y463" s="199">
        <v>39</v>
      </c>
      <c r="Z463" s="199"/>
      <c r="AA463" s="199">
        <v>56</v>
      </c>
      <c r="AB463" s="199">
        <v>1</v>
      </c>
      <c r="AC463" s="199">
        <v>2</v>
      </c>
      <c r="AD463" s="199">
        <v>526</v>
      </c>
      <c r="AE463" s="199">
        <v>36</v>
      </c>
      <c r="AF463" s="199">
        <v>2</v>
      </c>
      <c r="AG463" s="199">
        <v>153</v>
      </c>
      <c r="AH463" s="199"/>
      <c r="AI463" s="199">
        <v>13</v>
      </c>
      <c r="AJ463" s="199"/>
      <c r="AK463" s="199">
        <v>288</v>
      </c>
      <c r="AL463" s="199">
        <v>2</v>
      </c>
      <c r="AM463" s="199">
        <v>1624</v>
      </c>
      <c r="AN463" s="199">
        <v>188</v>
      </c>
      <c r="AO463" s="199">
        <v>819</v>
      </c>
      <c r="AP463" s="199">
        <v>75</v>
      </c>
      <c r="AQ463" s="199">
        <v>389</v>
      </c>
      <c r="AR463" s="202"/>
      <c r="AS463" s="202"/>
      <c r="AT463" s="203"/>
      <c r="AU463" s="203"/>
      <c r="AV463" s="203"/>
      <c r="AW463" s="203"/>
      <c r="AX463" s="203"/>
      <c r="AY463" s="203"/>
      <c r="AZ463" s="203"/>
      <c r="BA463" s="203"/>
      <c r="BB463" s="203"/>
      <c r="BC463" s="203"/>
      <c r="BD463" s="203"/>
      <c r="BE463" s="203"/>
      <c r="BF463" s="203"/>
      <c r="BG463" s="203"/>
      <c r="BH463" s="203"/>
      <c r="BI463" s="203"/>
      <c r="BJ463" s="203"/>
      <c r="BK463" s="203"/>
      <c r="BL463" s="203"/>
      <c r="BM463" s="203"/>
      <c r="BN463" s="203"/>
      <c r="BO463" s="203"/>
      <c r="BP463" s="203"/>
      <c r="BQ463" s="203"/>
      <c r="BR463" s="203"/>
      <c r="BS463" s="203"/>
      <c r="BT463" s="203"/>
      <c r="BU463" s="203"/>
      <c r="BV463" s="203"/>
      <c r="BW463" s="203"/>
      <c r="BX463" s="203"/>
      <c r="BY463" s="203"/>
      <c r="BZ463" s="203"/>
      <c r="CA463" s="203"/>
      <c r="CB463" s="203"/>
      <c r="CC463" s="203"/>
      <c r="CD463" s="203"/>
      <c r="CE463" s="203"/>
      <c r="CF463" s="203"/>
      <c r="CG463" s="203"/>
      <c r="CH463" s="203"/>
      <c r="CI463" s="203"/>
      <c r="CJ463" s="203"/>
      <c r="CK463" s="203"/>
      <c r="CL463" s="203"/>
    </row>
    <row r="464" spans="1:43" ht="12.75" customHeight="1">
      <c r="A464" s="136">
        <v>458</v>
      </c>
      <c r="B464" s="96" t="s">
        <v>119</v>
      </c>
      <c r="C464" s="127"/>
      <c r="D464" s="216">
        <f t="shared" si="7"/>
        <v>139</v>
      </c>
      <c r="E464" s="95">
        <v>65</v>
      </c>
      <c r="F464" s="95">
        <v>40</v>
      </c>
      <c r="G464" s="95">
        <v>17</v>
      </c>
      <c r="H464" s="95">
        <v>1</v>
      </c>
      <c r="I464" s="95">
        <v>12</v>
      </c>
      <c r="J464" s="185">
        <v>34</v>
      </c>
      <c r="K464" s="95">
        <v>2</v>
      </c>
      <c r="L464" s="190"/>
      <c r="M464" s="95"/>
      <c r="N464" s="95"/>
      <c r="O464" s="95"/>
      <c r="P464" s="95"/>
      <c r="Q464" s="95">
        <v>9</v>
      </c>
      <c r="R464" s="95"/>
      <c r="S464" s="95">
        <v>6</v>
      </c>
      <c r="T464" s="95">
        <v>6</v>
      </c>
      <c r="U464" s="95">
        <v>8</v>
      </c>
      <c r="V464" s="95"/>
      <c r="W464" s="95"/>
      <c r="X464" s="95"/>
      <c r="Y464" s="95"/>
      <c r="Z464" s="95"/>
      <c r="AA464" s="95"/>
      <c r="AB464" s="95"/>
      <c r="AC464" s="95"/>
      <c r="AD464" s="95">
        <v>13</v>
      </c>
      <c r="AE464" s="95">
        <v>1</v>
      </c>
      <c r="AF464" s="95"/>
      <c r="AG464" s="95"/>
      <c r="AH464" s="95"/>
      <c r="AI464" s="95">
        <v>4</v>
      </c>
      <c r="AJ464" s="95"/>
      <c r="AK464" s="95">
        <v>7</v>
      </c>
      <c r="AL464" s="95"/>
      <c r="AM464" s="95">
        <v>13</v>
      </c>
      <c r="AN464" s="95">
        <v>2</v>
      </c>
      <c r="AO464" s="95">
        <v>9</v>
      </c>
      <c r="AP464" s="95">
        <v>1</v>
      </c>
      <c r="AQ464" s="95">
        <v>1</v>
      </c>
    </row>
    <row r="465" spans="1:55" ht="12.75" customHeight="1">
      <c r="A465" s="136">
        <v>459</v>
      </c>
      <c r="B465" s="96" t="s">
        <v>120</v>
      </c>
      <c r="C465" s="127"/>
      <c r="D465" s="156">
        <f t="shared" si="7"/>
        <v>457</v>
      </c>
      <c r="E465" s="199">
        <v>140</v>
      </c>
      <c r="F465" s="199">
        <v>187</v>
      </c>
      <c r="G465" s="199">
        <v>89</v>
      </c>
      <c r="H465" s="199">
        <v>4</v>
      </c>
      <c r="I465" s="199">
        <v>8</v>
      </c>
      <c r="J465" s="200">
        <v>130</v>
      </c>
      <c r="K465" s="199"/>
      <c r="L465" s="201"/>
      <c r="M465" s="199"/>
      <c r="N465" s="199"/>
      <c r="O465" s="199">
        <v>4</v>
      </c>
      <c r="P465" s="199">
        <v>2</v>
      </c>
      <c r="Q465" s="199">
        <v>19</v>
      </c>
      <c r="R465" s="199">
        <v>1</v>
      </c>
      <c r="S465" s="199">
        <v>78</v>
      </c>
      <c r="T465" s="199">
        <v>15</v>
      </c>
      <c r="U465" s="199">
        <v>21</v>
      </c>
      <c r="V465" s="199"/>
      <c r="W465" s="199">
        <v>1</v>
      </c>
      <c r="X465" s="199">
        <v>1</v>
      </c>
      <c r="Y465" s="199">
        <v>1</v>
      </c>
      <c r="Z465" s="199"/>
      <c r="AA465" s="199"/>
      <c r="AB465" s="199"/>
      <c r="AC465" s="199"/>
      <c r="AD465" s="199">
        <v>15</v>
      </c>
      <c r="AE465" s="199"/>
      <c r="AF465" s="199"/>
      <c r="AG465" s="199">
        <v>5</v>
      </c>
      <c r="AH465" s="199"/>
      <c r="AI465" s="199">
        <v>1</v>
      </c>
      <c r="AJ465" s="199"/>
      <c r="AK465" s="199">
        <v>9</v>
      </c>
      <c r="AL465" s="199"/>
      <c r="AM465" s="199">
        <v>94</v>
      </c>
      <c r="AN465" s="199">
        <v>11</v>
      </c>
      <c r="AO465" s="199">
        <v>62</v>
      </c>
      <c r="AP465" s="199"/>
      <c r="AQ465" s="199">
        <v>9</v>
      </c>
      <c r="AR465" s="202"/>
      <c r="AS465" s="202"/>
      <c r="AT465" s="203"/>
      <c r="AU465" s="203"/>
      <c r="AV465" s="203"/>
      <c r="AW465" s="203"/>
      <c r="AX465" s="203"/>
      <c r="AY465" s="203"/>
      <c r="AZ465" s="203"/>
      <c r="BA465" s="203"/>
      <c r="BB465" s="203"/>
      <c r="BC465" s="203"/>
    </row>
    <row r="466" spans="1:45" ht="12.75" customHeight="1">
      <c r="A466" s="136">
        <v>460</v>
      </c>
      <c r="B466" s="131" t="s">
        <v>110</v>
      </c>
      <c r="C466" s="127"/>
      <c r="D466" s="156">
        <f t="shared" si="7"/>
        <v>0</v>
      </c>
      <c r="E466" s="199"/>
      <c r="F466" s="199"/>
      <c r="G466" s="199"/>
      <c r="H466" s="199"/>
      <c r="I466" s="199"/>
      <c r="J466" s="200"/>
      <c r="K466" s="199"/>
      <c r="L466" s="198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  <c r="AC466" s="199"/>
      <c r="AD466" s="199"/>
      <c r="AE466" s="199"/>
      <c r="AF466" s="199"/>
      <c r="AG466" s="199"/>
      <c r="AH466" s="199"/>
      <c r="AI466" s="199"/>
      <c r="AJ466" s="199"/>
      <c r="AK466" s="199"/>
      <c r="AL466" s="199"/>
      <c r="AM466" s="199"/>
      <c r="AN466" s="199"/>
      <c r="AO466" s="199"/>
      <c r="AP466" s="199"/>
      <c r="AQ466" s="199"/>
      <c r="AR466" s="202"/>
      <c r="AS466" s="202"/>
    </row>
    <row r="467" spans="1:43" ht="12.75" customHeight="1">
      <c r="A467" s="136">
        <v>461</v>
      </c>
      <c r="B467" s="96" t="s">
        <v>165</v>
      </c>
      <c r="C467" s="127"/>
      <c r="D467" s="156">
        <f t="shared" si="7"/>
        <v>257</v>
      </c>
      <c r="E467" s="158">
        <v>82</v>
      </c>
      <c r="F467" s="158">
        <v>111</v>
      </c>
      <c r="G467" s="158">
        <v>28</v>
      </c>
      <c r="H467" s="158">
        <v>2</v>
      </c>
      <c r="I467" s="158">
        <v>8</v>
      </c>
      <c r="J467" s="184">
        <v>64</v>
      </c>
      <c r="K467" s="158">
        <v>3</v>
      </c>
      <c r="L467" s="190">
        <v>1</v>
      </c>
      <c r="M467" s="158"/>
      <c r="N467" s="158"/>
      <c r="O467" s="158">
        <v>4</v>
      </c>
      <c r="P467" s="158">
        <v>2</v>
      </c>
      <c r="Q467" s="158">
        <v>20</v>
      </c>
      <c r="R467" s="158"/>
      <c r="S467" s="158">
        <v>21</v>
      </c>
      <c r="T467" s="158">
        <v>5</v>
      </c>
      <c r="U467" s="158">
        <v>24</v>
      </c>
      <c r="V467" s="158"/>
      <c r="W467" s="158"/>
      <c r="X467" s="158">
        <v>1</v>
      </c>
      <c r="Y467" s="158">
        <v>2</v>
      </c>
      <c r="Z467" s="158"/>
      <c r="AA467" s="158">
        <v>1</v>
      </c>
      <c r="AB467" s="158"/>
      <c r="AC467" s="158"/>
      <c r="AD467" s="158">
        <v>16</v>
      </c>
      <c r="AE467" s="158"/>
      <c r="AF467" s="158"/>
      <c r="AG467" s="158">
        <v>2</v>
      </c>
      <c r="AH467" s="158"/>
      <c r="AI467" s="158">
        <v>2</v>
      </c>
      <c r="AJ467" s="158"/>
      <c r="AK467" s="158">
        <v>11</v>
      </c>
      <c r="AL467" s="158"/>
      <c r="AM467" s="158">
        <v>24</v>
      </c>
      <c r="AN467" s="158">
        <v>6</v>
      </c>
      <c r="AO467" s="158">
        <v>11</v>
      </c>
      <c r="AP467" s="158">
        <v>1</v>
      </c>
      <c r="AQ467" s="158">
        <v>4</v>
      </c>
    </row>
    <row r="468" spans="1:43" ht="12.75" customHeight="1">
      <c r="A468" s="136">
        <v>462</v>
      </c>
      <c r="B468" s="96" t="s">
        <v>121</v>
      </c>
      <c r="C468" s="127"/>
      <c r="D468" s="156">
        <f t="shared" si="7"/>
        <v>1277</v>
      </c>
      <c r="E468" s="158">
        <v>573</v>
      </c>
      <c r="F468" s="158">
        <v>313</v>
      </c>
      <c r="G468" s="158">
        <v>106</v>
      </c>
      <c r="H468" s="158">
        <v>14</v>
      </c>
      <c r="I468" s="158">
        <v>24</v>
      </c>
      <c r="J468" s="184">
        <v>391</v>
      </c>
      <c r="K468" s="158">
        <v>25</v>
      </c>
      <c r="L468" s="190">
        <v>2</v>
      </c>
      <c r="M468" s="158">
        <v>2</v>
      </c>
      <c r="N468" s="158"/>
      <c r="O468" s="158">
        <v>17</v>
      </c>
      <c r="P468" s="158">
        <v>23</v>
      </c>
      <c r="Q468" s="158">
        <v>102</v>
      </c>
      <c r="R468" s="158"/>
      <c r="S468" s="158">
        <v>91</v>
      </c>
      <c r="T468" s="158">
        <v>48</v>
      </c>
      <c r="U468" s="158">
        <v>147</v>
      </c>
      <c r="V468" s="158">
        <v>2</v>
      </c>
      <c r="W468" s="158">
        <v>2</v>
      </c>
      <c r="X468" s="158">
        <v>2</v>
      </c>
      <c r="Y468" s="158">
        <v>6</v>
      </c>
      <c r="Z468" s="158"/>
      <c r="AA468" s="158">
        <v>7</v>
      </c>
      <c r="AB468" s="158"/>
      <c r="AC468" s="158"/>
      <c r="AD468" s="158">
        <v>77</v>
      </c>
      <c r="AE468" s="158">
        <v>6</v>
      </c>
      <c r="AF468" s="158">
        <v>2</v>
      </c>
      <c r="AG468" s="158">
        <v>12</v>
      </c>
      <c r="AH468" s="158"/>
      <c r="AI468" s="158">
        <v>1</v>
      </c>
      <c r="AJ468" s="158"/>
      <c r="AK468" s="158">
        <v>49</v>
      </c>
      <c r="AL468" s="158"/>
      <c r="AM468" s="158">
        <v>163</v>
      </c>
      <c r="AN468" s="158">
        <v>21</v>
      </c>
      <c r="AO468" s="158">
        <v>88</v>
      </c>
      <c r="AP468" s="158">
        <v>11</v>
      </c>
      <c r="AQ468" s="158">
        <v>30</v>
      </c>
    </row>
    <row r="469" spans="1:43" ht="12.75" customHeight="1">
      <c r="A469" s="136">
        <v>463</v>
      </c>
      <c r="B469" s="96" t="s">
        <v>122</v>
      </c>
      <c r="C469" s="127"/>
      <c r="D469" s="156">
        <f t="shared" si="7"/>
        <v>0</v>
      </c>
      <c r="E469" s="158"/>
      <c r="F469" s="158"/>
      <c r="G469" s="158"/>
      <c r="H469" s="158"/>
      <c r="I469" s="158"/>
      <c r="J469" s="184"/>
      <c r="K469" s="158"/>
      <c r="L469" s="190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</row>
    <row r="470" spans="1:43" ht="12.75" customHeight="1">
      <c r="A470" s="136">
        <v>464</v>
      </c>
      <c r="B470" s="96" t="s">
        <v>123</v>
      </c>
      <c r="C470" s="127"/>
      <c r="D470" s="156">
        <f t="shared" si="7"/>
        <v>28</v>
      </c>
      <c r="E470" s="158">
        <v>9</v>
      </c>
      <c r="F470" s="158">
        <v>8</v>
      </c>
      <c r="G470" s="158">
        <v>3</v>
      </c>
      <c r="H470" s="158"/>
      <c r="I470" s="158"/>
      <c r="J470" s="184">
        <v>11</v>
      </c>
      <c r="K470" s="158">
        <v>1</v>
      </c>
      <c r="L470" s="190"/>
      <c r="M470" s="158"/>
      <c r="N470" s="158"/>
      <c r="O470" s="158"/>
      <c r="P470" s="158"/>
      <c r="Q470" s="158">
        <v>3</v>
      </c>
      <c r="R470" s="158"/>
      <c r="S470" s="158">
        <v>5</v>
      </c>
      <c r="T470" s="158">
        <v>2</v>
      </c>
      <c r="U470" s="158">
        <v>2</v>
      </c>
      <c r="V470" s="158"/>
      <c r="W470" s="158"/>
      <c r="X470" s="158"/>
      <c r="Y470" s="158"/>
      <c r="Z470" s="158"/>
      <c r="AA470" s="158"/>
      <c r="AB470" s="158"/>
      <c r="AC470" s="158"/>
      <c r="AD470" s="158">
        <v>1</v>
      </c>
      <c r="AE470" s="158"/>
      <c r="AF470" s="158"/>
      <c r="AG470" s="158"/>
      <c r="AH470" s="158"/>
      <c r="AI470" s="158"/>
      <c r="AJ470" s="158"/>
      <c r="AK470" s="158">
        <v>1</v>
      </c>
      <c r="AL470" s="158"/>
      <c r="AM470" s="158">
        <v>8</v>
      </c>
      <c r="AN470" s="158">
        <v>2</v>
      </c>
      <c r="AO470" s="158">
        <v>4</v>
      </c>
      <c r="AP470" s="158">
        <v>1</v>
      </c>
      <c r="AQ470" s="158"/>
    </row>
    <row r="471" spans="1:43" ht="26.25" customHeight="1">
      <c r="A471" s="136">
        <v>465</v>
      </c>
      <c r="B471" s="96" t="s">
        <v>2341</v>
      </c>
      <c r="C471" s="127"/>
      <c r="D471" s="216">
        <f t="shared" si="7"/>
        <v>1507</v>
      </c>
      <c r="E471" s="95">
        <v>529</v>
      </c>
      <c r="F471" s="95">
        <v>494</v>
      </c>
      <c r="G471" s="95">
        <v>200</v>
      </c>
      <c r="H471" s="95">
        <v>23</v>
      </c>
      <c r="I471" s="95">
        <v>37</v>
      </c>
      <c r="J471" s="185">
        <v>484</v>
      </c>
      <c r="K471" s="95">
        <v>20</v>
      </c>
      <c r="L471" s="190"/>
      <c r="M471" s="95"/>
      <c r="N471" s="95"/>
      <c r="O471" s="95">
        <v>28</v>
      </c>
      <c r="P471" s="95">
        <v>14</v>
      </c>
      <c r="Q471" s="95">
        <v>93</v>
      </c>
      <c r="R471" s="95">
        <v>1</v>
      </c>
      <c r="S471" s="95">
        <v>142</v>
      </c>
      <c r="T471" s="95">
        <v>40</v>
      </c>
      <c r="U471" s="95">
        <v>122</v>
      </c>
      <c r="V471" s="95"/>
      <c r="W471" s="95">
        <v>1</v>
      </c>
      <c r="X471" s="95"/>
      <c r="Y471" s="95">
        <v>3</v>
      </c>
      <c r="Z471" s="95"/>
      <c r="AA471" s="95">
        <v>3</v>
      </c>
      <c r="AB471" s="95"/>
      <c r="AC471" s="95"/>
      <c r="AD471" s="95">
        <v>158</v>
      </c>
      <c r="AE471" s="95">
        <v>7</v>
      </c>
      <c r="AF471" s="95">
        <v>1</v>
      </c>
      <c r="AG471" s="95">
        <v>23</v>
      </c>
      <c r="AH471" s="95"/>
      <c r="AI471" s="95">
        <v>4</v>
      </c>
      <c r="AJ471" s="95"/>
      <c r="AK471" s="95">
        <v>106</v>
      </c>
      <c r="AL471" s="95"/>
      <c r="AM471" s="95">
        <v>204</v>
      </c>
      <c r="AN471" s="95">
        <v>23</v>
      </c>
      <c r="AO471" s="95">
        <v>118</v>
      </c>
      <c r="AP471" s="95">
        <v>8</v>
      </c>
      <c r="AQ471" s="95">
        <v>28</v>
      </c>
    </row>
    <row r="472" spans="1:43" ht="26.25" customHeight="1">
      <c r="A472" s="136">
        <v>466</v>
      </c>
      <c r="B472" s="96" t="s">
        <v>2340</v>
      </c>
      <c r="C472" s="127"/>
      <c r="D472" s="216">
        <f t="shared" si="7"/>
        <v>2527</v>
      </c>
      <c r="E472" s="95">
        <v>1055</v>
      </c>
      <c r="F472" s="95">
        <v>615</v>
      </c>
      <c r="G472" s="95">
        <v>172</v>
      </c>
      <c r="H472" s="95">
        <v>39</v>
      </c>
      <c r="I472" s="95">
        <v>37</v>
      </c>
      <c r="J472" s="185">
        <v>857</v>
      </c>
      <c r="K472" s="95">
        <v>52</v>
      </c>
      <c r="L472" s="190">
        <v>11</v>
      </c>
      <c r="M472" s="95"/>
      <c r="N472" s="95">
        <v>1</v>
      </c>
      <c r="O472" s="95">
        <v>51</v>
      </c>
      <c r="P472" s="95">
        <v>43</v>
      </c>
      <c r="Q472" s="95">
        <v>185</v>
      </c>
      <c r="R472" s="95"/>
      <c r="S472" s="95">
        <v>204</v>
      </c>
      <c r="T472" s="95">
        <v>73</v>
      </c>
      <c r="U472" s="95">
        <v>241</v>
      </c>
      <c r="V472" s="95">
        <v>2</v>
      </c>
      <c r="W472" s="95">
        <v>1</v>
      </c>
      <c r="X472" s="95">
        <v>3</v>
      </c>
      <c r="Y472" s="95">
        <v>6</v>
      </c>
      <c r="Z472" s="95"/>
      <c r="AA472" s="95">
        <v>15</v>
      </c>
      <c r="AB472" s="95"/>
      <c r="AC472" s="95"/>
      <c r="AD472" s="95">
        <v>234</v>
      </c>
      <c r="AE472" s="95">
        <v>10</v>
      </c>
      <c r="AF472" s="95"/>
      <c r="AG472" s="95">
        <v>39</v>
      </c>
      <c r="AH472" s="95"/>
      <c r="AI472" s="95">
        <v>8</v>
      </c>
      <c r="AJ472" s="95"/>
      <c r="AK472" s="95">
        <v>165</v>
      </c>
      <c r="AL472" s="95">
        <v>2</v>
      </c>
      <c r="AM472" s="95">
        <v>380</v>
      </c>
      <c r="AN472" s="95">
        <v>31</v>
      </c>
      <c r="AO472" s="95">
        <v>174</v>
      </c>
      <c r="AP472" s="95">
        <v>31</v>
      </c>
      <c r="AQ472" s="95">
        <v>104</v>
      </c>
    </row>
    <row r="473" spans="1:43" ht="12.75" customHeight="1">
      <c r="A473" s="136">
        <v>467</v>
      </c>
      <c r="B473" s="96" t="s">
        <v>170</v>
      </c>
      <c r="C473" s="127"/>
      <c r="D473" s="216">
        <f t="shared" si="7"/>
        <v>6279</v>
      </c>
      <c r="E473" s="95">
        <v>3397</v>
      </c>
      <c r="F473" s="95">
        <v>1214</v>
      </c>
      <c r="G473" s="95">
        <v>373</v>
      </c>
      <c r="H473" s="95">
        <v>42</v>
      </c>
      <c r="I473" s="95">
        <v>79</v>
      </c>
      <c r="J473" s="185">
        <v>1668</v>
      </c>
      <c r="K473" s="95">
        <v>84</v>
      </c>
      <c r="L473" s="190">
        <v>8</v>
      </c>
      <c r="M473" s="95"/>
      <c r="N473" s="95">
        <v>3</v>
      </c>
      <c r="O473" s="95">
        <v>72</v>
      </c>
      <c r="P473" s="95">
        <v>87</v>
      </c>
      <c r="Q473" s="95">
        <v>513</v>
      </c>
      <c r="R473" s="95">
        <v>3</v>
      </c>
      <c r="S473" s="95">
        <v>476</v>
      </c>
      <c r="T473" s="95">
        <v>222</v>
      </c>
      <c r="U473" s="95">
        <v>611</v>
      </c>
      <c r="V473" s="95"/>
      <c r="W473" s="95">
        <v>2</v>
      </c>
      <c r="X473" s="95">
        <v>11</v>
      </c>
      <c r="Y473" s="95">
        <v>29</v>
      </c>
      <c r="Z473" s="95"/>
      <c r="AA473" s="95">
        <v>30</v>
      </c>
      <c r="AB473" s="95">
        <v>1</v>
      </c>
      <c r="AC473" s="95"/>
      <c r="AD473" s="95">
        <v>116</v>
      </c>
      <c r="AE473" s="95">
        <v>18</v>
      </c>
      <c r="AF473" s="95">
        <v>1</v>
      </c>
      <c r="AG473" s="95">
        <v>71</v>
      </c>
      <c r="AH473" s="95"/>
      <c r="AI473" s="95">
        <v>1</v>
      </c>
      <c r="AJ473" s="95"/>
      <c r="AK473" s="95">
        <v>20</v>
      </c>
      <c r="AL473" s="95"/>
      <c r="AM473" s="95">
        <v>935</v>
      </c>
      <c r="AN473" s="95">
        <v>113</v>
      </c>
      <c r="AO473" s="95">
        <v>460</v>
      </c>
      <c r="AP473" s="95">
        <v>36</v>
      </c>
      <c r="AQ473" s="95">
        <v>245</v>
      </c>
    </row>
    <row r="474" spans="1:43" ht="12.75" customHeight="1">
      <c r="A474" s="136">
        <v>468</v>
      </c>
      <c r="B474" s="96" t="s">
        <v>171</v>
      </c>
      <c r="C474" s="127"/>
      <c r="D474" s="216">
        <f t="shared" si="7"/>
        <v>1474</v>
      </c>
      <c r="E474" s="95">
        <v>952</v>
      </c>
      <c r="F474" s="95">
        <v>194</v>
      </c>
      <c r="G474" s="95">
        <v>52</v>
      </c>
      <c r="H474" s="95">
        <v>8</v>
      </c>
      <c r="I474" s="95">
        <v>12</v>
      </c>
      <c r="J474" s="185">
        <v>328</v>
      </c>
      <c r="K474" s="95">
        <v>22</v>
      </c>
      <c r="L474" s="190">
        <v>7</v>
      </c>
      <c r="M474" s="95">
        <v>3</v>
      </c>
      <c r="N474" s="95">
        <v>1</v>
      </c>
      <c r="O474" s="95">
        <v>18</v>
      </c>
      <c r="P474" s="95">
        <v>31</v>
      </c>
      <c r="Q474" s="95">
        <v>119</v>
      </c>
      <c r="R474" s="95"/>
      <c r="S474" s="95">
        <v>53</v>
      </c>
      <c r="T474" s="95">
        <v>37</v>
      </c>
      <c r="U474" s="95">
        <v>173</v>
      </c>
      <c r="V474" s="95">
        <v>2</v>
      </c>
      <c r="W474" s="95">
        <v>3</v>
      </c>
      <c r="X474" s="95">
        <v>4</v>
      </c>
      <c r="Y474" s="95">
        <v>3</v>
      </c>
      <c r="Z474" s="95"/>
      <c r="AA474" s="95">
        <v>11</v>
      </c>
      <c r="AB474" s="95"/>
      <c r="AC474" s="95">
        <v>2</v>
      </c>
      <c r="AD474" s="95">
        <v>34</v>
      </c>
      <c r="AE474" s="95">
        <v>4</v>
      </c>
      <c r="AF474" s="95">
        <v>1</v>
      </c>
      <c r="AG474" s="95">
        <v>23</v>
      </c>
      <c r="AH474" s="95"/>
      <c r="AI474" s="95"/>
      <c r="AJ474" s="95"/>
      <c r="AK474" s="95">
        <v>4</v>
      </c>
      <c r="AL474" s="95"/>
      <c r="AM474" s="95">
        <v>115</v>
      </c>
      <c r="AN474" s="95">
        <v>21</v>
      </c>
      <c r="AO474" s="95">
        <v>72</v>
      </c>
      <c r="AP474" s="95">
        <v>5</v>
      </c>
      <c r="AQ474" s="95">
        <v>15</v>
      </c>
    </row>
    <row r="475" spans="1:43" ht="12.75" customHeight="1">
      <c r="A475" s="136">
        <v>469</v>
      </c>
      <c r="B475" s="96" t="s">
        <v>160</v>
      </c>
      <c r="C475" s="127"/>
      <c r="D475" s="216">
        <f t="shared" si="7"/>
        <v>80</v>
      </c>
      <c r="E475" s="180">
        <v>44</v>
      </c>
      <c r="F475" s="95">
        <v>7</v>
      </c>
      <c r="G475" s="95">
        <v>3</v>
      </c>
      <c r="H475" s="95"/>
      <c r="I475" s="95"/>
      <c r="J475" s="185">
        <v>29</v>
      </c>
      <c r="K475" s="95"/>
      <c r="L475" s="190">
        <v>1</v>
      </c>
      <c r="M475" s="95"/>
      <c r="N475" s="95">
        <v>1</v>
      </c>
      <c r="O475" s="95">
        <v>2</v>
      </c>
      <c r="P475" s="95">
        <v>7</v>
      </c>
      <c r="Q475" s="95">
        <v>4</v>
      </c>
      <c r="R475" s="95"/>
      <c r="S475" s="95">
        <v>13</v>
      </c>
      <c r="T475" s="95">
        <v>1</v>
      </c>
      <c r="U475" s="95">
        <v>11</v>
      </c>
      <c r="V475" s="95"/>
      <c r="W475" s="95"/>
      <c r="X475" s="95"/>
      <c r="Y475" s="95"/>
      <c r="Z475" s="95"/>
      <c r="AA475" s="95"/>
      <c r="AB475" s="95"/>
      <c r="AC475" s="95"/>
      <c r="AD475" s="95">
        <v>2</v>
      </c>
      <c r="AE475" s="95">
        <v>2</v>
      </c>
      <c r="AF475" s="95"/>
      <c r="AG475" s="95"/>
      <c r="AH475" s="95"/>
      <c r="AI475" s="95"/>
      <c r="AJ475" s="95"/>
      <c r="AK475" s="95"/>
      <c r="AL475" s="95"/>
      <c r="AM475" s="95">
        <v>15</v>
      </c>
      <c r="AN475" s="95"/>
      <c r="AO475" s="95">
        <v>14</v>
      </c>
      <c r="AP475" s="95"/>
      <c r="AQ475" s="95"/>
    </row>
    <row r="476" spans="1:43" ht="12.75" customHeight="1">
      <c r="A476" s="136">
        <v>470</v>
      </c>
      <c r="B476" s="96" t="s">
        <v>161</v>
      </c>
      <c r="C476" s="127"/>
      <c r="D476" s="216">
        <f t="shared" si="7"/>
        <v>11</v>
      </c>
      <c r="E476" s="180">
        <v>4</v>
      </c>
      <c r="F476" s="95"/>
      <c r="G476" s="95"/>
      <c r="H476" s="95"/>
      <c r="I476" s="95"/>
      <c r="J476" s="185">
        <v>7</v>
      </c>
      <c r="K476" s="95"/>
      <c r="L476" s="190"/>
      <c r="M476" s="95"/>
      <c r="N476" s="95"/>
      <c r="O476" s="95"/>
      <c r="P476" s="95"/>
      <c r="Q476" s="95">
        <v>6</v>
      </c>
      <c r="R476" s="95"/>
      <c r="S476" s="95">
        <v>1</v>
      </c>
      <c r="T476" s="95"/>
      <c r="U476" s="95">
        <v>6</v>
      </c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>
        <v>1</v>
      </c>
      <c r="AN476" s="95"/>
      <c r="AO476" s="95"/>
      <c r="AP476" s="95"/>
      <c r="AQ476" s="95">
        <v>1</v>
      </c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&amp;L8217CA3C&amp;C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:J1"/>
    </sheetView>
  </sheetViews>
  <sheetFormatPr defaultColWidth="9.421875" defaultRowHeight="12.75"/>
  <cols>
    <col min="1" max="1" width="3.421875" style="21" customWidth="1"/>
    <col min="2" max="2" width="50.57421875" style="21" customWidth="1"/>
    <col min="3" max="3" width="16.421875" style="21" customWidth="1"/>
    <col min="4" max="4" width="10.7109375" style="21" customWidth="1"/>
    <col min="5" max="5" width="10.57421875" style="21" customWidth="1"/>
    <col min="6" max="6" width="11.140625" style="21" customWidth="1"/>
    <col min="7" max="7" width="15.00390625" style="21" customWidth="1"/>
    <col min="8" max="8" width="14.421875" style="21" customWidth="1"/>
    <col min="9" max="9" width="10.00390625" style="21" customWidth="1"/>
    <col min="10" max="10" width="14.7109375" style="21" customWidth="1"/>
    <col min="11" max="16384" width="9.421875" style="21" customWidth="1"/>
  </cols>
  <sheetData>
    <row r="1" spans="1:11" ht="38.25" customHeight="1">
      <c r="A1" s="300" t="s">
        <v>111</v>
      </c>
      <c r="B1" s="300"/>
      <c r="C1" s="300"/>
      <c r="D1" s="300"/>
      <c r="E1" s="300"/>
      <c r="F1" s="300"/>
      <c r="G1" s="300"/>
      <c r="H1" s="300"/>
      <c r="I1" s="300"/>
      <c r="J1" s="300"/>
      <c r="K1" s="32"/>
    </row>
    <row r="2" spans="1:10" ht="16.5" customHeight="1">
      <c r="A2" s="302" t="s">
        <v>11</v>
      </c>
      <c r="B2" s="297" t="s">
        <v>43</v>
      </c>
      <c r="C2" s="304" t="s">
        <v>140</v>
      </c>
      <c r="D2" s="304" t="s">
        <v>142</v>
      </c>
      <c r="E2" s="304" t="s">
        <v>143</v>
      </c>
      <c r="F2" s="304" t="s">
        <v>144</v>
      </c>
      <c r="G2" s="301" t="s">
        <v>145</v>
      </c>
      <c r="H2" s="301"/>
      <c r="I2" s="301"/>
      <c r="J2" s="301"/>
    </row>
    <row r="3" spans="1:10" ht="59.25" customHeight="1">
      <c r="A3" s="302"/>
      <c r="B3" s="298"/>
      <c r="C3" s="305"/>
      <c r="D3" s="305"/>
      <c r="E3" s="305"/>
      <c r="F3" s="305"/>
      <c r="G3" s="304" t="s">
        <v>26</v>
      </c>
      <c r="H3" s="304" t="s">
        <v>44</v>
      </c>
      <c r="I3" s="307" t="s">
        <v>102</v>
      </c>
      <c r="J3" s="308"/>
    </row>
    <row r="4" spans="1:10" ht="24" customHeight="1">
      <c r="A4" s="302"/>
      <c r="B4" s="303"/>
      <c r="C4" s="306"/>
      <c r="D4" s="306"/>
      <c r="E4" s="306"/>
      <c r="F4" s="306"/>
      <c r="G4" s="306"/>
      <c r="H4" s="306"/>
      <c r="I4" s="164" t="s">
        <v>57</v>
      </c>
      <c r="J4" s="164" t="s">
        <v>10</v>
      </c>
    </row>
    <row r="5" spans="1:10" s="64" customFormat="1" ht="13.5" customHeight="1">
      <c r="A5" s="7" t="s">
        <v>60</v>
      </c>
      <c r="B5" s="7" t="s">
        <v>61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0" s="81" customFormat="1" ht="30" customHeight="1">
      <c r="A6" s="40">
        <v>1</v>
      </c>
      <c r="B6" s="45" t="s">
        <v>2339</v>
      </c>
      <c r="C6" s="43">
        <f aca="true" t="shared" si="0" ref="C6:J6">SUM(C7:C17)</f>
        <v>10088</v>
      </c>
      <c r="D6" s="43">
        <f t="shared" si="0"/>
        <v>7734</v>
      </c>
      <c r="E6" s="43">
        <f t="shared" si="0"/>
        <v>270</v>
      </c>
      <c r="F6" s="43">
        <f t="shared" si="0"/>
        <v>2084</v>
      </c>
      <c r="G6" s="43">
        <f t="shared" si="0"/>
        <v>1393</v>
      </c>
      <c r="H6" s="43">
        <f t="shared" si="0"/>
        <v>22</v>
      </c>
      <c r="I6" s="43">
        <f t="shared" si="0"/>
        <v>637</v>
      </c>
      <c r="J6" s="43">
        <f t="shared" si="0"/>
        <v>7</v>
      </c>
    </row>
    <row r="7" spans="1:35" s="81" customFormat="1" ht="36" customHeight="1">
      <c r="A7" s="40">
        <v>2</v>
      </c>
      <c r="B7" s="42" t="s">
        <v>83</v>
      </c>
      <c r="C7" s="43">
        <f aca="true" t="shared" si="1" ref="C7:C17">D7+E7+F7</f>
        <v>151</v>
      </c>
      <c r="D7" s="43">
        <v>62</v>
      </c>
      <c r="E7" s="43">
        <v>53</v>
      </c>
      <c r="F7" s="43">
        <v>36</v>
      </c>
      <c r="G7" s="43">
        <v>25</v>
      </c>
      <c r="H7" s="43">
        <v>2</v>
      </c>
      <c r="I7" s="43">
        <v>9</v>
      </c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0" s="82" customFormat="1" ht="33" customHeight="1">
      <c r="A8" s="40">
        <v>3</v>
      </c>
      <c r="B8" s="44" t="s">
        <v>84</v>
      </c>
      <c r="C8" s="43">
        <f t="shared" si="1"/>
        <v>23</v>
      </c>
      <c r="D8" s="43">
        <v>6</v>
      </c>
      <c r="E8" s="43">
        <v>8</v>
      </c>
      <c r="F8" s="43">
        <v>9</v>
      </c>
      <c r="G8" s="43">
        <v>8</v>
      </c>
      <c r="H8" s="43"/>
      <c r="I8" s="43">
        <v>1</v>
      </c>
      <c r="J8" s="43"/>
    </row>
    <row r="9" spans="1:10" s="82" customFormat="1" ht="18" customHeight="1">
      <c r="A9" s="40">
        <v>4</v>
      </c>
      <c r="B9" s="44" t="s">
        <v>73</v>
      </c>
      <c r="C9" s="43">
        <f t="shared" si="1"/>
        <v>1117</v>
      </c>
      <c r="D9" s="43">
        <v>486</v>
      </c>
      <c r="E9" s="43">
        <v>111</v>
      </c>
      <c r="F9" s="43">
        <v>520</v>
      </c>
      <c r="G9" s="43">
        <v>487</v>
      </c>
      <c r="H9" s="43">
        <v>4</v>
      </c>
      <c r="I9" s="43">
        <v>26</v>
      </c>
      <c r="J9" s="43">
        <v>3</v>
      </c>
    </row>
    <row r="10" spans="1:10" s="82" customFormat="1" ht="18" customHeight="1">
      <c r="A10" s="40">
        <v>5</v>
      </c>
      <c r="B10" s="44" t="s">
        <v>74</v>
      </c>
      <c r="C10" s="43">
        <f t="shared" si="1"/>
        <v>3</v>
      </c>
      <c r="D10" s="43">
        <v>1</v>
      </c>
      <c r="E10" s="43"/>
      <c r="F10" s="43">
        <v>2</v>
      </c>
      <c r="G10" s="43">
        <v>2</v>
      </c>
      <c r="H10" s="43"/>
      <c r="I10" s="43"/>
      <c r="J10" s="43"/>
    </row>
    <row r="11" spans="1:10" s="82" customFormat="1" ht="23.25" customHeight="1">
      <c r="A11" s="40">
        <v>6</v>
      </c>
      <c r="B11" s="44" t="s">
        <v>75</v>
      </c>
      <c r="C11" s="43">
        <f t="shared" si="1"/>
        <v>7</v>
      </c>
      <c r="D11" s="43">
        <v>5</v>
      </c>
      <c r="E11" s="43"/>
      <c r="F11" s="43">
        <v>2</v>
      </c>
      <c r="G11" s="43">
        <v>2</v>
      </c>
      <c r="H11" s="43"/>
      <c r="I11" s="43"/>
      <c r="J11" s="43"/>
    </row>
    <row r="12" spans="1:10" s="82" customFormat="1" ht="43.5" customHeight="1">
      <c r="A12" s="40">
        <v>7</v>
      </c>
      <c r="B12" s="44" t="s">
        <v>76</v>
      </c>
      <c r="C12" s="43">
        <f t="shared" si="1"/>
        <v>723</v>
      </c>
      <c r="D12" s="43">
        <v>136</v>
      </c>
      <c r="E12" s="43">
        <v>6</v>
      </c>
      <c r="F12" s="43">
        <v>581</v>
      </c>
      <c r="G12" s="43">
        <v>574</v>
      </c>
      <c r="H12" s="43"/>
      <c r="I12" s="43">
        <v>7</v>
      </c>
      <c r="J12" s="43"/>
    </row>
    <row r="13" spans="1:10" s="82" customFormat="1" ht="30" customHeight="1">
      <c r="A13" s="40">
        <v>8</v>
      </c>
      <c r="B13" s="44" t="s">
        <v>77</v>
      </c>
      <c r="C13" s="43">
        <f t="shared" si="1"/>
        <v>56</v>
      </c>
      <c r="D13" s="43">
        <v>45</v>
      </c>
      <c r="E13" s="43">
        <v>3</v>
      </c>
      <c r="F13" s="43">
        <v>8</v>
      </c>
      <c r="G13" s="43">
        <v>3</v>
      </c>
      <c r="H13" s="43">
        <v>1</v>
      </c>
      <c r="I13" s="43">
        <v>3</v>
      </c>
      <c r="J13" s="43"/>
    </row>
    <row r="14" spans="1:10" s="82" customFormat="1" ht="33.75" customHeight="1">
      <c r="A14" s="40">
        <v>9</v>
      </c>
      <c r="B14" s="42" t="s">
        <v>87</v>
      </c>
      <c r="C14" s="43">
        <f t="shared" si="1"/>
        <v>1884</v>
      </c>
      <c r="D14" s="43">
        <v>1385</v>
      </c>
      <c r="E14" s="43">
        <v>18</v>
      </c>
      <c r="F14" s="43">
        <v>481</v>
      </c>
      <c r="G14" s="43">
        <v>155</v>
      </c>
      <c r="H14" s="43">
        <v>4</v>
      </c>
      <c r="I14" s="43">
        <v>318</v>
      </c>
      <c r="J14" s="43">
        <v>1</v>
      </c>
    </row>
    <row r="15" spans="1:10" s="82" customFormat="1" ht="33.75" customHeight="1">
      <c r="A15" s="40">
        <v>10</v>
      </c>
      <c r="B15" s="42" t="s">
        <v>2338</v>
      </c>
      <c r="C15" s="43">
        <f t="shared" si="1"/>
        <v>5277</v>
      </c>
      <c r="D15" s="43">
        <v>5033</v>
      </c>
      <c r="E15" s="43">
        <v>45</v>
      </c>
      <c r="F15" s="43">
        <v>199</v>
      </c>
      <c r="G15" s="43"/>
      <c r="H15" s="43">
        <v>1</v>
      </c>
      <c r="I15" s="43">
        <v>193</v>
      </c>
      <c r="J15" s="43">
        <v>3</v>
      </c>
    </row>
    <row r="16" spans="1:10" s="82" customFormat="1" ht="35.25" customHeight="1">
      <c r="A16" s="40">
        <v>11</v>
      </c>
      <c r="B16" s="42" t="s">
        <v>172</v>
      </c>
      <c r="C16" s="43">
        <f t="shared" si="1"/>
        <v>158</v>
      </c>
      <c r="D16" s="43">
        <v>123</v>
      </c>
      <c r="E16" s="43"/>
      <c r="F16" s="43">
        <v>35</v>
      </c>
      <c r="G16" s="43">
        <v>33</v>
      </c>
      <c r="H16" s="43">
        <v>2</v>
      </c>
      <c r="I16" s="43"/>
      <c r="J16" s="43"/>
    </row>
    <row r="17" spans="1:10" s="82" customFormat="1" ht="18.75" customHeight="1">
      <c r="A17" s="40">
        <v>12</v>
      </c>
      <c r="B17" s="44" t="s">
        <v>78</v>
      </c>
      <c r="C17" s="43">
        <f t="shared" si="1"/>
        <v>689</v>
      </c>
      <c r="D17" s="43">
        <v>452</v>
      </c>
      <c r="E17" s="43">
        <v>26</v>
      </c>
      <c r="F17" s="43">
        <v>211</v>
      </c>
      <c r="G17" s="43">
        <v>104</v>
      </c>
      <c r="H17" s="43">
        <v>8</v>
      </c>
      <c r="I17" s="43">
        <v>80</v>
      </c>
      <c r="J17" s="43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&amp;L8217CA3C&amp;C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5" customWidth="1"/>
    <col min="3" max="3" width="79.57421875" style="5" customWidth="1"/>
    <col min="4" max="4" width="20.8515625" style="5" customWidth="1"/>
    <col min="5" max="5" width="17.8515625" style="5" customWidth="1"/>
    <col min="6" max="6" width="16.140625" style="5" customWidth="1"/>
    <col min="7" max="7" width="18.8515625" style="5" customWidth="1"/>
    <col min="8" max="8" width="16.8515625" style="209" customWidth="1"/>
    <col min="9" max="15" width="9.140625" style="23" customWidth="1"/>
    <col min="16" max="16384" width="9.140625" style="5" customWidth="1"/>
  </cols>
  <sheetData>
    <row r="1" spans="1:15" s="6" customFormat="1" ht="23.25" customHeight="1">
      <c r="A1" s="317" t="s">
        <v>2415</v>
      </c>
      <c r="B1" s="318"/>
      <c r="C1" s="318"/>
      <c r="D1" s="318"/>
      <c r="E1" s="318"/>
      <c r="F1" s="318"/>
      <c r="G1" s="318"/>
      <c r="H1" s="209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2" t="s">
        <v>62</v>
      </c>
      <c r="C2" s="302"/>
      <c r="D2" s="41" t="s">
        <v>164</v>
      </c>
      <c r="E2" s="69" t="s">
        <v>174</v>
      </c>
      <c r="F2" s="41" t="s">
        <v>146</v>
      </c>
      <c r="G2" s="41" t="s">
        <v>163</v>
      </c>
      <c r="H2" s="41" t="s">
        <v>2316</v>
      </c>
    </row>
    <row r="3" spans="1:8" s="53" customFormat="1" ht="13.5" customHeight="1">
      <c r="A3" s="9" t="s">
        <v>60</v>
      </c>
      <c r="B3" s="310" t="s">
        <v>61</v>
      </c>
      <c r="C3" s="310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2" s="53" customFormat="1" ht="26.25" customHeight="1">
      <c r="A4" s="40">
        <v>1</v>
      </c>
      <c r="B4" s="314" t="s">
        <v>2322</v>
      </c>
      <c r="C4" s="314"/>
      <c r="D4" s="43">
        <f>SUM(D5:D19,D27:D40)</f>
        <v>12580</v>
      </c>
      <c r="E4" s="43">
        <f>SUM(E5:E19,E27:E40)</f>
        <v>3004</v>
      </c>
      <c r="F4" s="43">
        <f>SUM(F5:F19,F27:F40)</f>
        <v>10111</v>
      </c>
      <c r="G4" s="43">
        <f>SUM(G5:G19,G27:G40)</f>
        <v>2469</v>
      </c>
      <c r="H4" s="43">
        <v>59</v>
      </c>
      <c r="I4" s="211"/>
      <c r="J4" s="211"/>
      <c r="K4" s="211"/>
      <c r="L4" s="211"/>
    </row>
    <row r="5" spans="1:8" ht="15.75" customHeight="1">
      <c r="A5" s="40">
        <v>2</v>
      </c>
      <c r="B5" s="319" t="s">
        <v>2271</v>
      </c>
      <c r="C5" s="205" t="s">
        <v>2272</v>
      </c>
      <c r="D5" s="113"/>
      <c r="E5" s="48"/>
      <c r="F5" s="98"/>
      <c r="G5" s="98"/>
      <c r="H5" s="210"/>
    </row>
    <row r="6" spans="1:8" ht="15.75" customHeight="1">
      <c r="A6" s="40">
        <v>3</v>
      </c>
      <c r="B6" s="319"/>
      <c r="C6" s="205" t="s">
        <v>2273</v>
      </c>
      <c r="D6" s="98"/>
      <c r="E6" s="48"/>
      <c r="F6" s="98"/>
      <c r="G6" s="98"/>
      <c r="H6" s="210"/>
    </row>
    <row r="7" spans="1:8" ht="15.75" customHeight="1">
      <c r="A7" s="40">
        <v>4</v>
      </c>
      <c r="B7" s="319"/>
      <c r="C7" s="205" t="s">
        <v>2274</v>
      </c>
      <c r="D7" s="98"/>
      <c r="E7" s="48"/>
      <c r="F7" s="98"/>
      <c r="G7" s="98"/>
      <c r="H7" s="210"/>
    </row>
    <row r="8" spans="1:8" ht="15.75" customHeight="1">
      <c r="A8" s="40">
        <v>5</v>
      </c>
      <c r="B8" s="312" t="s">
        <v>2275</v>
      </c>
      <c r="C8" s="312"/>
      <c r="D8" s="98"/>
      <c r="E8" s="48"/>
      <c r="F8" s="98"/>
      <c r="G8" s="98"/>
      <c r="H8" s="210"/>
    </row>
    <row r="9" spans="1:8" ht="15.75" customHeight="1">
      <c r="A9" s="40">
        <v>6</v>
      </c>
      <c r="B9" s="312" t="s">
        <v>2276</v>
      </c>
      <c r="C9" s="312"/>
      <c r="D9" s="98"/>
      <c r="E9" s="48"/>
      <c r="F9" s="98"/>
      <c r="G9" s="98"/>
      <c r="H9" s="210"/>
    </row>
    <row r="10" spans="1:8" ht="15.75" customHeight="1">
      <c r="A10" s="40">
        <v>7</v>
      </c>
      <c r="B10" s="312" t="s">
        <v>2277</v>
      </c>
      <c r="C10" s="312"/>
      <c r="D10" s="98"/>
      <c r="E10" s="48"/>
      <c r="F10" s="98"/>
      <c r="G10" s="98"/>
      <c r="H10" s="210"/>
    </row>
    <row r="11" spans="1:8" ht="15.75" customHeight="1">
      <c r="A11" s="40">
        <v>8</v>
      </c>
      <c r="B11" s="312" t="s">
        <v>2278</v>
      </c>
      <c r="C11" s="312"/>
      <c r="D11" s="98"/>
      <c r="E11" s="48"/>
      <c r="F11" s="98"/>
      <c r="G11" s="98"/>
      <c r="H11" s="210"/>
    </row>
    <row r="12" spans="1:8" ht="15.75" customHeight="1">
      <c r="A12" s="40">
        <v>9</v>
      </c>
      <c r="B12" s="312" t="s">
        <v>2279</v>
      </c>
      <c r="C12" s="312"/>
      <c r="D12" s="98">
        <v>5</v>
      </c>
      <c r="E12" s="48">
        <v>2</v>
      </c>
      <c r="F12" s="98">
        <v>2</v>
      </c>
      <c r="G12" s="98">
        <v>3</v>
      </c>
      <c r="H12" s="210"/>
    </row>
    <row r="13" spans="1:8" ht="15.75" customHeight="1">
      <c r="A13" s="40">
        <v>10</v>
      </c>
      <c r="B13" s="312" t="s">
        <v>2280</v>
      </c>
      <c r="C13" s="312"/>
      <c r="D13" s="98">
        <v>269</v>
      </c>
      <c r="E13" s="48">
        <v>43</v>
      </c>
      <c r="F13" s="98">
        <v>205</v>
      </c>
      <c r="G13" s="98">
        <v>64</v>
      </c>
      <c r="H13" s="210"/>
    </row>
    <row r="14" spans="1:8" ht="15.75" customHeight="1">
      <c r="A14" s="40">
        <v>11</v>
      </c>
      <c r="B14" s="312" t="s">
        <v>2281</v>
      </c>
      <c r="C14" s="312"/>
      <c r="D14" s="98">
        <v>45</v>
      </c>
      <c r="E14" s="48">
        <v>7</v>
      </c>
      <c r="F14" s="98">
        <v>37</v>
      </c>
      <c r="G14" s="98">
        <v>8</v>
      </c>
      <c r="H14" s="210"/>
    </row>
    <row r="15" spans="1:8" ht="15.75" customHeight="1">
      <c r="A15" s="40">
        <v>12</v>
      </c>
      <c r="B15" s="312" t="s">
        <v>2282</v>
      </c>
      <c r="C15" s="312"/>
      <c r="D15" s="98"/>
      <c r="E15" s="48"/>
      <c r="F15" s="98"/>
      <c r="G15" s="98"/>
      <c r="H15" s="210"/>
    </row>
    <row r="16" spans="1:8" ht="15.75" customHeight="1">
      <c r="A16" s="40">
        <v>13</v>
      </c>
      <c r="B16" s="312" t="s">
        <v>2283</v>
      </c>
      <c r="C16" s="312"/>
      <c r="D16" s="98"/>
      <c r="E16" s="48"/>
      <c r="F16" s="98"/>
      <c r="G16" s="98"/>
      <c r="H16" s="210"/>
    </row>
    <row r="17" spans="1:8" ht="15.75" customHeight="1">
      <c r="A17" s="40">
        <v>14</v>
      </c>
      <c r="B17" s="312" t="s">
        <v>2284</v>
      </c>
      <c r="C17" s="312"/>
      <c r="D17" s="98"/>
      <c r="E17" s="48"/>
      <c r="F17" s="98"/>
      <c r="G17" s="98"/>
      <c r="H17" s="210"/>
    </row>
    <row r="18" spans="1:8" ht="15.75" customHeight="1">
      <c r="A18" s="40">
        <v>15</v>
      </c>
      <c r="B18" s="312" t="s">
        <v>2285</v>
      </c>
      <c r="C18" s="312"/>
      <c r="D18" s="98">
        <v>2</v>
      </c>
      <c r="E18" s="48"/>
      <c r="F18" s="98">
        <v>1</v>
      </c>
      <c r="G18" s="98">
        <v>1</v>
      </c>
      <c r="H18" s="210"/>
    </row>
    <row r="19" spans="1:8" ht="15.75" customHeight="1">
      <c r="A19" s="40">
        <v>16</v>
      </c>
      <c r="B19" s="314" t="s">
        <v>2286</v>
      </c>
      <c r="C19" s="314"/>
      <c r="D19" s="98">
        <v>6025</v>
      </c>
      <c r="E19" s="48">
        <v>1633</v>
      </c>
      <c r="F19" s="98">
        <v>5169</v>
      </c>
      <c r="G19" s="98">
        <v>856</v>
      </c>
      <c r="H19" s="210">
        <v>54</v>
      </c>
    </row>
    <row r="20" spans="1:8" ht="15.75" customHeight="1">
      <c r="A20" s="40">
        <v>17</v>
      </c>
      <c r="B20" s="316" t="s">
        <v>54</v>
      </c>
      <c r="C20" s="206" t="s">
        <v>2287</v>
      </c>
      <c r="D20" s="98">
        <v>81</v>
      </c>
      <c r="E20" s="48">
        <v>4</v>
      </c>
      <c r="F20" s="98">
        <v>66</v>
      </c>
      <c r="G20" s="98">
        <v>15</v>
      </c>
      <c r="H20" s="210"/>
    </row>
    <row r="21" spans="1:8" ht="15.75" customHeight="1">
      <c r="A21" s="40">
        <v>18</v>
      </c>
      <c r="B21" s="316"/>
      <c r="C21" s="206" t="s">
        <v>2288</v>
      </c>
      <c r="D21" s="98">
        <v>1</v>
      </c>
      <c r="E21" s="48"/>
      <c r="F21" s="98">
        <v>1</v>
      </c>
      <c r="G21" s="98"/>
      <c r="H21" s="210"/>
    </row>
    <row r="22" spans="1:8" ht="15.75" customHeight="1">
      <c r="A22" s="40">
        <v>19</v>
      </c>
      <c r="B22" s="316"/>
      <c r="C22" s="206" t="s">
        <v>2289</v>
      </c>
      <c r="D22" s="98">
        <v>4994</v>
      </c>
      <c r="E22" s="48">
        <v>1498</v>
      </c>
      <c r="F22" s="98">
        <v>4359</v>
      </c>
      <c r="G22" s="98">
        <v>635</v>
      </c>
      <c r="H22" s="210">
        <v>52</v>
      </c>
    </row>
    <row r="23" spans="1:8" ht="15.75" customHeight="1">
      <c r="A23" s="40">
        <v>20</v>
      </c>
      <c r="B23" s="316"/>
      <c r="C23" s="206" t="s">
        <v>2290</v>
      </c>
      <c r="D23" s="98">
        <v>777</v>
      </c>
      <c r="E23" s="48">
        <v>86</v>
      </c>
      <c r="F23" s="98">
        <v>611</v>
      </c>
      <c r="G23" s="98">
        <v>166</v>
      </c>
      <c r="H23" s="210">
        <v>2</v>
      </c>
    </row>
    <row r="24" spans="1:8" ht="15.75" customHeight="1">
      <c r="A24" s="40">
        <v>21</v>
      </c>
      <c r="B24" s="316"/>
      <c r="C24" s="206" t="s">
        <v>2291</v>
      </c>
      <c r="D24" s="98">
        <v>131</v>
      </c>
      <c r="E24" s="48">
        <v>40</v>
      </c>
      <c r="F24" s="98">
        <v>102</v>
      </c>
      <c r="G24" s="98">
        <v>29</v>
      </c>
      <c r="H24" s="210"/>
    </row>
    <row r="25" spans="1:8" ht="15.75" customHeight="1">
      <c r="A25" s="40">
        <v>22</v>
      </c>
      <c r="B25" s="316"/>
      <c r="C25" s="207" t="s">
        <v>2292</v>
      </c>
      <c r="D25" s="98"/>
      <c r="E25" s="48"/>
      <c r="F25" s="98"/>
      <c r="G25" s="98"/>
      <c r="H25" s="210"/>
    </row>
    <row r="26" spans="1:8" ht="15.75" customHeight="1">
      <c r="A26" s="40">
        <v>23</v>
      </c>
      <c r="B26" s="316"/>
      <c r="C26" s="207" t="s">
        <v>2317</v>
      </c>
      <c r="D26" s="98"/>
      <c r="E26" s="48"/>
      <c r="F26" s="98"/>
      <c r="G26" s="98"/>
      <c r="H26" s="210"/>
    </row>
    <row r="27" spans="1:8" ht="15.75" customHeight="1">
      <c r="A27" s="40">
        <v>24</v>
      </c>
      <c r="B27" s="312" t="s">
        <v>2293</v>
      </c>
      <c r="C27" s="312"/>
      <c r="D27" s="98">
        <v>75</v>
      </c>
      <c r="E27" s="48">
        <v>27</v>
      </c>
      <c r="F27" s="98">
        <v>55</v>
      </c>
      <c r="G27" s="98">
        <v>20</v>
      </c>
      <c r="H27" s="210"/>
    </row>
    <row r="28" spans="1:8" ht="15.75" customHeight="1">
      <c r="A28" s="40">
        <v>25</v>
      </c>
      <c r="B28" s="312" t="s">
        <v>2294</v>
      </c>
      <c r="C28" s="312"/>
      <c r="D28" s="98">
        <v>1</v>
      </c>
      <c r="E28" s="48"/>
      <c r="F28" s="98">
        <v>1</v>
      </c>
      <c r="G28" s="98"/>
      <c r="H28" s="210"/>
    </row>
    <row r="29" spans="1:8" ht="15.75" customHeight="1">
      <c r="A29" s="40">
        <v>26</v>
      </c>
      <c r="B29" s="312" t="s">
        <v>2295</v>
      </c>
      <c r="C29" s="312"/>
      <c r="D29" s="98">
        <v>153</v>
      </c>
      <c r="E29" s="48">
        <v>33</v>
      </c>
      <c r="F29" s="98">
        <v>127</v>
      </c>
      <c r="G29" s="98">
        <v>26</v>
      </c>
      <c r="H29" s="210"/>
    </row>
    <row r="30" spans="1:8" ht="15.75" customHeight="1">
      <c r="A30" s="40">
        <v>27</v>
      </c>
      <c r="B30" s="312" t="s">
        <v>2296</v>
      </c>
      <c r="C30" s="312"/>
      <c r="D30" s="98">
        <v>2</v>
      </c>
      <c r="E30" s="48">
        <v>2</v>
      </c>
      <c r="F30" s="98">
        <v>1</v>
      </c>
      <c r="G30" s="98">
        <v>1</v>
      </c>
      <c r="H30" s="210"/>
    </row>
    <row r="31" spans="1:8" ht="15.75" customHeight="1">
      <c r="A31" s="40">
        <v>28</v>
      </c>
      <c r="B31" s="312" t="s">
        <v>2297</v>
      </c>
      <c r="C31" s="312"/>
      <c r="D31" s="98">
        <v>10</v>
      </c>
      <c r="E31" s="48">
        <v>6</v>
      </c>
      <c r="F31" s="98">
        <v>9</v>
      </c>
      <c r="G31" s="98">
        <v>1</v>
      </c>
      <c r="H31" s="210"/>
    </row>
    <row r="32" spans="1:8" ht="15.75" customHeight="1">
      <c r="A32" s="40">
        <v>29</v>
      </c>
      <c r="B32" s="312" t="s">
        <v>2298</v>
      </c>
      <c r="C32" s="312"/>
      <c r="D32" s="98"/>
      <c r="E32" s="48"/>
      <c r="F32" s="98"/>
      <c r="G32" s="98"/>
      <c r="H32" s="210"/>
    </row>
    <row r="33" spans="1:8" ht="15.75" customHeight="1">
      <c r="A33" s="40">
        <v>30</v>
      </c>
      <c r="B33" s="312" t="s">
        <v>2299</v>
      </c>
      <c r="C33" s="312"/>
      <c r="D33" s="98">
        <v>1584</v>
      </c>
      <c r="E33" s="48">
        <v>408</v>
      </c>
      <c r="F33" s="98">
        <v>1438</v>
      </c>
      <c r="G33" s="98">
        <v>146</v>
      </c>
      <c r="H33" s="210">
        <v>5</v>
      </c>
    </row>
    <row r="34" spans="1:8" ht="15.75" customHeight="1">
      <c r="A34" s="40">
        <v>31</v>
      </c>
      <c r="B34" s="312" t="s">
        <v>2300</v>
      </c>
      <c r="C34" s="312"/>
      <c r="D34" s="98">
        <v>9</v>
      </c>
      <c r="E34" s="48">
        <v>3</v>
      </c>
      <c r="F34" s="98">
        <v>3</v>
      </c>
      <c r="G34" s="98">
        <v>6</v>
      </c>
      <c r="H34" s="210"/>
    </row>
    <row r="35" spans="1:8" ht="15.75" customHeight="1">
      <c r="A35" s="40">
        <v>32</v>
      </c>
      <c r="B35" s="312" t="s">
        <v>2301</v>
      </c>
      <c r="C35" s="312"/>
      <c r="D35" s="98"/>
      <c r="E35" s="48"/>
      <c r="F35" s="98"/>
      <c r="G35" s="98"/>
      <c r="H35" s="210"/>
    </row>
    <row r="36" spans="1:8" ht="15.75" customHeight="1">
      <c r="A36" s="40">
        <v>33</v>
      </c>
      <c r="B36" s="312" t="s">
        <v>85</v>
      </c>
      <c r="C36" s="312"/>
      <c r="D36" s="98">
        <v>16</v>
      </c>
      <c r="E36" s="48">
        <v>1</v>
      </c>
      <c r="F36" s="98">
        <v>12</v>
      </c>
      <c r="G36" s="98">
        <v>4</v>
      </c>
      <c r="H36" s="210"/>
    </row>
    <row r="37" spans="1:8" ht="15.75" customHeight="1">
      <c r="A37" s="40">
        <v>34</v>
      </c>
      <c r="B37" s="312" t="s">
        <v>45</v>
      </c>
      <c r="C37" s="312"/>
      <c r="D37" s="98">
        <v>4166</v>
      </c>
      <c r="E37" s="48">
        <v>754</v>
      </c>
      <c r="F37" s="98">
        <v>2910</v>
      </c>
      <c r="G37" s="98">
        <v>1256</v>
      </c>
      <c r="H37" s="210"/>
    </row>
    <row r="38" spans="1:8" ht="15.75" customHeight="1">
      <c r="A38" s="40">
        <v>35</v>
      </c>
      <c r="B38" s="312" t="s">
        <v>2302</v>
      </c>
      <c r="C38" s="312"/>
      <c r="D38" s="98">
        <v>34</v>
      </c>
      <c r="E38" s="48">
        <v>15</v>
      </c>
      <c r="F38" s="98">
        <v>19</v>
      </c>
      <c r="G38" s="98">
        <v>15</v>
      </c>
      <c r="H38" s="210"/>
    </row>
    <row r="39" spans="1:15" s="6" customFormat="1" ht="15.75" customHeight="1">
      <c r="A39" s="40">
        <v>36</v>
      </c>
      <c r="B39" s="315" t="s">
        <v>2303</v>
      </c>
      <c r="C39" s="315"/>
      <c r="D39" s="98">
        <v>8</v>
      </c>
      <c r="E39" s="48">
        <v>5</v>
      </c>
      <c r="F39" s="98">
        <v>2</v>
      </c>
      <c r="G39" s="98">
        <v>6</v>
      </c>
      <c r="H39" s="210"/>
      <c r="I39" s="133"/>
      <c r="J39" s="133"/>
      <c r="K39" s="133"/>
      <c r="L39" s="133"/>
      <c r="M39" s="133"/>
      <c r="N39" s="133"/>
      <c r="O39" s="133"/>
    </row>
    <row r="40" spans="1:8" ht="15.75" customHeight="1">
      <c r="A40" s="40">
        <v>37</v>
      </c>
      <c r="B40" s="311" t="s">
        <v>2304</v>
      </c>
      <c r="C40" s="311"/>
      <c r="D40" s="98">
        <v>176</v>
      </c>
      <c r="E40" s="48">
        <v>65</v>
      </c>
      <c r="F40" s="98">
        <v>120</v>
      </c>
      <c r="G40" s="98">
        <v>56</v>
      </c>
      <c r="H40" s="210"/>
    </row>
    <row r="41" spans="1:8" ht="15.75" customHeight="1">
      <c r="A41" s="40">
        <v>38</v>
      </c>
      <c r="B41" s="314" t="s">
        <v>2416</v>
      </c>
      <c r="C41" s="314"/>
      <c r="D41" s="98">
        <v>5411</v>
      </c>
      <c r="E41" s="48">
        <v>1093</v>
      </c>
      <c r="F41" s="98">
        <v>3781</v>
      </c>
      <c r="G41" s="98">
        <v>1630</v>
      </c>
      <c r="H41" s="210"/>
    </row>
    <row r="42" spans="1:8" ht="15.75" customHeight="1">
      <c r="A42" s="40">
        <v>39</v>
      </c>
      <c r="B42" s="312" t="s">
        <v>2305</v>
      </c>
      <c r="C42" s="312"/>
      <c r="D42" s="98">
        <v>2763</v>
      </c>
      <c r="E42" s="48">
        <v>746</v>
      </c>
      <c r="F42" s="98">
        <v>2056</v>
      </c>
      <c r="G42" s="98">
        <v>707</v>
      </c>
      <c r="H42" s="210"/>
    </row>
    <row r="43" spans="1:8" ht="15.75" customHeight="1">
      <c r="A43" s="40">
        <v>40</v>
      </c>
      <c r="B43" s="309" t="s">
        <v>2306</v>
      </c>
      <c r="C43" s="309"/>
      <c r="D43" s="98">
        <v>1682</v>
      </c>
      <c r="E43" s="48">
        <v>555</v>
      </c>
      <c r="F43" s="98">
        <v>1311</v>
      </c>
      <c r="G43" s="98">
        <v>371</v>
      </c>
      <c r="H43" s="210"/>
    </row>
    <row r="44" spans="1:8" ht="15.75" customHeight="1">
      <c r="A44" s="40">
        <v>41</v>
      </c>
      <c r="B44" s="312" t="s">
        <v>2307</v>
      </c>
      <c r="C44" s="312"/>
      <c r="D44" s="98">
        <v>501</v>
      </c>
      <c r="E44" s="48">
        <v>3</v>
      </c>
      <c r="F44" s="98">
        <v>297</v>
      </c>
      <c r="G44" s="98">
        <v>204</v>
      </c>
      <c r="H44" s="210"/>
    </row>
    <row r="45" spans="1:8" ht="15.75" customHeight="1">
      <c r="A45" s="40">
        <v>42</v>
      </c>
      <c r="B45" s="311" t="s">
        <v>2308</v>
      </c>
      <c r="C45" s="311"/>
      <c r="D45" s="98">
        <v>837</v>
      </c>
      <c r="E45" s="48">
        <v>229</v>
      </c>
      <c r="F45" s="98">
        <v>525</v>
      </c>
      <c r="G45" s="98">
        <v>312</v>
      </c>
      <c r="H45" s="210"/>
    </row>
    <row r="46" spans="1:8" ht="15.75" customHeight="1">
      <c r="A46" s="40">
        <v>43</v>
      </c>
      <c r="B46" s="311" t="s">
        <v>2309</v>
      </c>
      <c r="C46" s="311"/>
      <c r="D46" s="98">
        <v>32</v>
      </c>
      <c r="E46" s="48">
        <v>10</v>
      </c>
      <c r="F46" s="98">
        <v>21</v>
      </c>
      <c r="G46" s="98">
        <v>11</v>
      </c>
      <c r="H46" s="210"/>
    </row>
    <row r="47" spans="1:8" ht="15.75" customHeight="1">
      <c r="A47" s="40">
        <v>44</v>
      </c>
      <c r="B47" s="311" t="s">
        <v>2310</v>
      </c>
      <c r="C47" s="311"/>
      <c r="D47" s="98">
        <v>36</v>
      </c>
      <c r="E47" s="48">
        <v>13</v>
      </c>
      <c r="F47" s="98">
        <v>20</v>
      </c>
      <c r="G47" s="98">
        <v>16</v>
      </c>
      <c r="H47" s="210"/>
    </row>
    <row r="48" spans="1:8" ht="15.75" customHeight="1">
      <c r="A48" s="40">
        <v>45</v>
      </c>
      <c r="B48" s="312" t="s">
        <v>2311</v>
      </c>
      <c r="C48" s="312"/>
      <c r="D48" s="98">
        <v>10</v>
      </c>
      <c r="E48" s="48"/>
      <c r="F48" s="98">
        <v>7</v>
      </c>
      <c r="G48" s="98">
        <v>3</v>
      </c>
      <c r="H48" s="210"/>
    </row>
    <row r="49" spans="1:8" ht="15.75" customHeight="1">
      <c r="A49" s="40">
        <v>46</v>
      </c>
      <c r="B49" s="312" t="s">
        <v>2312</v>
      </c>
      <c r="C49" s="312"/>
      <c r="D49" s="98">
        <v>94</v>
      </c>
      <c r="E49" s="48">
        <v>6</v>
      </c>
      <c r="F49" s="98">
        <v>88</v>
      </c>
      <c r="G49" s="98">
        <v>6</v>
      </c>
      <c r="H49" s="210"/>
    </row>
    <row r="50" spans="1:8" ht="15.75" customHeight="1">
      <c r="A50" s="40">
        <v>47</v>
      </c>
      <c r="B50" s="312" t="s">
        <v>2313</v>
      </c>
      <c r="C50" s="312"/>
      <c r="D50" s="98"/>
      <c r="E50" s="48"/>
      <c r="F50" s="98"/>
      <c r="G50" s="98"/>
      <c r="H50" s="210"/>
    </row>
    <row r="51" spans="1:8" ht="15.75" customHeight="1">
      <c r="A51" s="40">
        <v>48</v>
      </c>
      <c r="B51" s="311" t="s">
        <v>2314</v>
      </c>
      <c r="C51" s="311"/>
      <c r="D51" s="98">
        <v>1138</v>
      </c>
      <c r="E51" s="48">
        <v>86</v>
      </c>
      <c r="F51" s="98">
        <v>767</v>
      </c>
      <c r="G51" s="98">
        <v>371</v>
      </c>
      <c r="H51" s="210"/>
    </row>
    <row r="52" spans="1:8" ht="15.75" customHeight="1">
      <c r="A52" s="40">
        <v>49</v>
      </c>
      <c r="B52" s="313" t="s">
        <v>2417</v>
      </c>
      <c r="C52" s="313"/>
      <c r="D52" s="98">
        <v>18526</v>
      </c>
      <c r="E52" s="98">
        <v>4107</v>
      </c>
      <c r="F52" s="98">
        <v>14350</v>
      </c>
      <c r="G52" s="98">
        <v>4176</v>
      </c>
      <c r="H52" s="210">
        <v>59</v>
      </c>
    </row>
    <row r="53" spans="1:8" ht="15.75" customHeight="1">
      <c r="A53" s="40">
        <v>50</v>
      </c>
      <c r="B53" s="309" t="s">
        <v>2315</v>
      </c>
      <c r="C53" s="309"/>
      <c r="D53" s="98">
        <v>60</v>
      </c>
      <c r="E53" s="48">
        <v>19</v>
      </c>
      <c r="F53" s="98">
        <v>52</v>
      </c>
      <c r="G53" s="98">
        <v>8</v>
      </c>
      <c r="H53" s="210"/>
    </row>
    <row r="54" spans="1:8" ht="15.75" customHeight="1">
      <c r="A54" s="40">
        <v>51</v>
      </c>
      <c r="B54" s="309" t="s">
        <v>158</v>
      </c>
      <c r="C54" s="309"/>
      <c r="D54" s="98">
        <v>819</v>
      </c>
      <c r="E54" s="48">
        <v>294</v>
      </c>
      <c r="F54" s="98">
        <v>669</v>
      </c>
      <c r="G54" s="98">
        <v>150</v>
      </c>
      <c r="H54" s="210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&amp;L8217CA3C&amp;C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I24" sqref="I24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7" customFormat="1" ht="26.25" customHeight="1">
      <c r="A1" s="329" t="s">
        <v>147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ht="27.75" customHeight="1">
      <c r="A2" s="330" t="s">
        <v>11</v>
      </c>
      <c r="B2" s="332" t="s">
        <v>155</v>
      </c>
      <c r="C2" s="269" t="s">
        <v>148</v>
      </c>
      <c r="D2" s="271"/>
      <c r="E2" s="334" t="s">
        <v>149</v>
      </c>
      <c r="F2" s="338" t="s">
        <v>150</v>
      </c>
      <c r="G2" s="325" t="s">
        <v>151</v>
      </c>
      <c r="H2" s="325"/>
      <c r="I2" s="325"/>
      <c r="J2" s="325"/>
      <c r="K2" s="325"/>
      <c r="L2" s="322" t="s">
        <v>152</v>
      </c>
    </row>
    <row r="3" spans="1:12" ht="18" customHeight="1">
      <c r="A3" s="331"/>
      <c r="B3" s="326"/>
      <c r="C3" s="294"/>
      <c r="D3" s="337"/>
      <c r="E3" s="335"/>
      <c r="F3" s="339"/>
      <c r="G3" s="323" t="s">
        <v>88</v>
      </c>
      <c r="H3" s="326" t="s">
        <v>54</v>
      </c>
      <c r="I3" s="327"/>
      <c r="J3" s="327"/>
      <c r="K3" s="328"/>
      <c r="L3" s="323"/>
    </row>
    <row r="4" spans="1:12" ht="119.25" customHeight="1">
      <c r="A4" s="331"/>
      <c r="B4" s="333"/>
      <c r="C4" s="66" t="s">
        <v>58</v>
      </c>
      <c r="D4" s="20" t="s">
        <v>125</v>
      </c>
      <c r="E4" s="336"/>
      <c r="F4" s="340"/>
      <c r="G4" s="324"/>
      <c r="H4" s="50" t="s">
        <v>89</v>
      </c>
      <c r="I4" s="50" t="s">
        <v>90</v>
      </c>
      <c r="J4" s="49" t="s">
        <v>91</v>
      </c>
      <c r="K4" s="68" t="s">
        <v>175</v>
      </c>
      <c r="L4" s="324"/>
    </row>
    <row r="5" spans="1:12" s="18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8" customFormat="1" ht="25.5" customHeight="1">
      <c r="A6" s="51">
        <v>1</v>
      </c>
      <c r="B6" s="57" t="s">
        <v>169</v>
      </c>
      <c r="C6" s="99">
        <f aca="true" t="shared" si="0" ref="C6:L6">SUM(C7:C11)</f>
        <v>74</v>
      </c>
      <c r="D6" s="99">
        <f t="shared" si="0"/>
        <v>64</v>
      </c>
      <c r="E6" s="99">
        <f t="shared" si="0"/>
        <v>53</v>
      </c>
      <c r="F6" s="99">
        <f t="shared" si="0"/>
        <v>1</v>
      </c>
      <c r="G6" s="99">
        <f t="shared" si="0"/>
        <v>8</v>
      </c>
      <c r="H6" s="99">
        <f t="shared" si="0"/>
        <v>0</v>
      </c>
      <c r="I6" s="99">
        <f t="shared" si="0"/>
        <v>1</v>
      </c>
      <c r="J6" s="99">
        <f t="shared" si="0"/>
        <v>6</v>
      </c>
      <c r="K6" s="99">
        <f t="shared" si="0"/>
        <v>1</v>
      </c>
      <c r="L6" s="99">
        <f t="shared" si="0"/>
        <v>12</v>
      </c>
    </row>
    <row r="7" spans="1:12" ht="64.5" customHeight="1">
      <c r="A7" s="50">
        <v>2</v>
      </c>
      <c r="B7" s="58" t="s">
        <v>92</v>
      </c>
      <c r="C7" s="99">
        <v>5</v>
      </c>
      <c r="D7" s="99">
        <v>5</v>
      </c>
      <c r="E7" s="99">
        <v>5</v>
      </c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>
        <v>1</v>
      </c>
      <c r="D8" s="99">
        <v>1</v>
      </c>
      <c r="E8" s="99"/>
      <c r="F8" s="99"/>
      <c r="G8" s="99"/>
      <c r="H8" s="99"/>
      <c r="I8" s="99"/>
      <c r="J8" s="99"/>
      <c r="K8" s="99"/>
      <c r="L8" s="99">
        <v>1</v>
      </c>
    </row>
    <row r="9" spans="1:12" ht="67.5" customHeight="1">
      <c r="A9" s="50">
        <v>4</v>
      </c>
      <c r="B9" s="58" t="s">
        <v>2333</v>
      </c>
      <c r="C9" s="99">
        <v>64</v>
      </c>
      <c r="D9" s="99">
        <v>54</v>
      </c>
      <c r="E9" s="99">
        <v>46</v>
      </c>
      <c r="F9" s="99">
        <v>1</v>
      </c>
      <c r="G9" s="99">
        <v>7</v>
      </c>
      <c r="H9" s="99"/>
      <c r="I9" s="99">
        <v>1</v>
      </c>
      <c r="J9" s="99">
        <v>5</v>
      </c>
      <c r="K9" s="99">
        <v>1</v>
      </c>
      <c r="L9" s="99">
        <v>10</v>
      </c>
    </row>
    <row r="10" spans="1:12" ht="65.25" customHeight="1">
      <c r="A10" s="50">
        <v>5</v>
      </c>
      <c r="B10" s="58" t="s">
        <v>156</v>
      </c>
      <c r="C10" s="99">
        <v>1</v>
      </c>
      <c r="D10" s="99">
        <v>1</v>
      </c>
      <c r="E10" s="99">
        <v>1</v>
      </c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157</v>
      </c>
      <c r="C11" s="99">
        <v>3</v>
      </c>
      <c r="D11" s="99">
        <v>3</v>
      </c>
      <c r="E11" s="99">
        <v>1</v>
      </c>
      <c r="F11" s="99"/>
      <c r="G11" s="99">
        <v>1</v>
      </c>
      <c r="H11" s="99"/>
      <c r="I11" s="99"/>
      <c r="J11" s="99">
        <v>1</v>
      </c>
      <c r="K11" s="99"/>
      <c r="L11" s="99">
        <v>1</v>
      </c>
    </row>
    <row r="14" spans="3:6" ht="12.75" customHeight="1">
      <c r="C14" s="86"/>
      <c r="D14" s="139"/>
      <c r="E14" s="362" t="s">
        <v>2419</v>
      </c>
      <c r="F14" s="363"/>
    </row>
    <row r="15" spans="2:5" ht="15.75">
      <c r="B15" s="84" t="s">
        <v>115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64" t="s">
        <v>2420</v>
      </c>
      <c r="F17" s="365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66" t="s">
        <v>2421</v>
      </c>
      <c r="D20" s="366"/>
      <c r="E20" s="366"/>
      <c r="F20" s="36" t="s">
        <v>104</v>
      </c>
    </row>
    <row r="21" spans="1:6" ht="15.75">
      <c r="A21" s="367"/>
      <c r="B21" s="368"/>
      <c r="C21" s="369"/>
      <c r="D21" s="370"/>
      <c r="E21" s="370"/>
      <c r="F21" s="36" t="s">
        <v>104</v>
      </c>
    </row>
    <row r="22" spans="2:6" ht="15.75">
      <c r="B22" s="37" t="s">
        <v>107</v>
      </c>
      <c r="C22" s="371" t="s">
        <v>2422</v>
      </c>
      <c r="D22" s="372"/>
      <c r="E22" s="372"/>
      <c r="F22" s="36" t="s">
        <v>104</v>
      </c>
    </row>
    <row r="23" spans="2:5" ht="13.5" customHeight="1">
      <c r="B23" s="38" t="s">
        <v>117</v>
      </c>
      <c r="C23" s="320" t="s">
        <v>2418</v>
      </c>
      <c r="D23" s="321"/>
      <c r="E23" s="321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hyperlinks>
    <hyperlink ref="C22" r:id="rId1" display="kopotko@court.gov.ua  "/>
  </hyperlink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2"/>
  <headerFooter alignWithMargins="0">
    <oddFooter>&amp;L8217CA3C&amp;C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4" customWidth="1"/>
    <col min="2" max="2" width="35.8515625" style="3" customWidth="1"/>
    <col min="3" max="3" width="13.28125" style="3" customWidth="1"/>
    <col min="4" max="4" width="8.57421875" style="3" customWidth="1"/>
    <col min="5" max="5" width="9.00390625" style="3" customWidth="1"/>
    <col min="6" max="6" width="12.00390625" style="3" customWidth="1"/>
    <col min="7" max="7" width="13.421875" style="3" customWidth="1"/>
    <col min="8" max="8" width="8.00390625" style="3" customWidth="1"/>
    <col min="9" max="9" width="8.28125" style="3" customWidth="1"/>
    <col min="10" max="10" width="8.57421875" style="3" customWidth="1"/>
    <col min="11" max="11" width="8.8515625" style="3" customWidth="1"/>
    <col min="12" max="12" width="10.7109375" style="3" customWidth="1"/>
    <col min="13" max="13" width="12.00390625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.00390625" style="3" customWidth="1"/>
    <col min="18" max="18" width="11.28125" style="3" customWidth="1"/>
    <col min="19" max="19" width="11.57421875" style="3" customWidth="1"/>
    <col min="20" max="20" width="8.28125" style="3" customWidth="1"/>
    <col min="21" max="21" width="6.57421875" style="3" customWidth="1"/>
    <col min="22" max="22" width="11.7109375" style="3" customWidth="1"/>
    <col min="23" max="24" width="9.28125" style="3" customWidth="1"/>
    <col min="25" max="25" width="6.00390625" style="3" customWidth="1"/>
    <col min="26" max="26" width="11.8515625" style="3" customWidth="1"/>
    <col min="27" max="27" width="13.57421875" style="3" customWidth="1"/>
    <col min="28" max="28" width="9.421875" style="3" customWidth="1"/>
    <col min="29" max="29" width="8.421875" style="3" customWidth="1"/>
    <col min="30" max="32" width="9.28125" style="3" customWidth="1"/>
    <col min="33" max="33" width="11.140625" style="3" customWidth="1"/>
    <col min="34" max="34" width="11.28125" style="3" customWidth="1"/>
    <col min="35" max="37" width="9.28125" style="3" customWidth="1"/>
    <col min="38" max="38" width="8.28125" style="3" customWidth="1"/>
    <col min="39" max="42" width="9.28125" style="3" customWidth="1"/>
    <col min="43" max="16384" width="9.140625" style="3" customWidth="1"/>
  </cols>
  <sheetData>
    <row r="1" spans="2:42" ht="28.5" customHeight="1">
      <c r="B1" s="88"/>
      <c r="C1" s="89" t="s">
        <v>2318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7.25" customHeight="1">
      <c r="A2" s="297" t="s">
        <v>11</v>
      </c>
      <c r="B2" s="297" t="s">
        <v>177</v>
      </c>
      <c r="C2" s="353" t="s">
        <v>141</v>
      </c>
      <c r="D2" s="355" t="s">
        <v>135</v>
      </c>
      <c r="E2" s="307" t="s">
        <v>136</v>
      </c>
      <c r="F2" s="344"/>
      <c r="G2" s="344"/>
      <c r="H2" s="344"/>
      <c r="I2" s="345" t="s">
        <v>137</v>
      </c>
      <c r="J2" s="346"/>
      <c r="K2" s="346"/>
      <c r="L2" s="346"/>
      <c r="M2" s="346"/>
      <c r="N2" s="346"/>
      <c r="O2" s="346"/>
      <c r="P2" s="346"/>
      <c r="Q2" s="346"/>
      <c r="R2" s="346"/>
      <c r="S2" s="347"/>
      <c r="T2" s="344" t="s">
        <v>138</v>
      </c>
      <c r="U2" s="344"/>
      <c r="V2" s="344"/>
      <c r="W2" s="344"/>
      <c r="X2" s="344"/>
      <c r="Y2" s="344"/>
      <c r="Z2" s="344"/>
      <c r="AA2" s="344"/>
      <c r="AB2" s="344"/>
      <c r="AC2" s="301" t="s">
        <v>137</v>
      </c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</row>
    <row r="3" spans="1:42" ht="27" customHeight="1">
      <c r="A3" s="298"/>
      <c r="B3" s="298"/>
      <c r="C3" s="354"/>
      <c r="D3" s="356"/>
      <c r="E3" s="304" t="s">
        <v>65</v>
      </c>
      <c r="F3" s="302" t="s">
        <v>54</v>
      </c>
      <c r="G3" s="302"/>
      <c r="H3" s="302"/>
      <c r="I3" s="304" t="s">
        <v>63</v>
      </c>
      <c r="J3" s="348" t="s">
        <v>95</v>
      </c>
      <c r="K3" s="348" t="s">
        <v>96</v>
      </c>
      <c r="L3" s="341" t="s">
        <v>2252</v>
      </c>
      <c r="M3" s="343"/>
      <c r="N3" s="341" t="s">
        <v>79</v>
      </c>
      <c r="O3" s="342"/>
      <c r="P3" s="342"/>
      <c r="Q3" s="342"/>
      <c r="R3" s="342"/>
      <c r="S3" s="343"/>
      <c r="T3" s="341" t="s">
        <v>26</v>
      </c>
      <c r="U3" s="342"/>
      <c r="V3" s="342"/>
      <c r="W3" s="342"/>
      <c r="X3" s="342"/>
      <c r="Y3" s="342"/>
      <c r="Z3" s="342"/>
      <c r="AA3" s="342"/>
      <c r="AB3" s="343"/>
      <c r="AC3" s="341" t="s">
        <v>33</v>
      </c>
      <c r="AD3" s="342"/>
      <c r="AE3" s="342"/>
      <c r="AF3" s="342"/>
      <c r="AG3" s="342"/>
      <c r="AH3" s="342"/>
      <c r="AI3" s="342"/>
      <c r="AJ3" s="342"/>
      <c r="AK3" s="343"/>
      <c r="AL3" s="341" t="s">
        <v>40</v>
      </c>
      <c r="AM3" s="342"/>
      <c r="AN3" s="342"/>
      <c r="AO3" s="342"/>
      <c r="AP3" s="343"/>
    </row>
    <row r="4" spans="1:42" ht="12.75" customHeight="1">
      <c r="A4" s="298"/>
      <c r="B4" s="298"/>
      <c r="C4" s="354"/>
      <c r="D4" s="356"/>
      <c r="E4" s="305"/>
      <c r="F4" s="357" t="s">
        <v>41</v>
      </c>
      <c r="G4" s="357" t="s">
        <v>99</v>
      </c>
      <c r="H4" s="357" t="s">
        <v>42</v>
      </c>
      <c r="I4" s="305"/>
      <c r="J4" s="349"/>
      <c r="K4" s="349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4" t="s">
        <v>65</v>
      </c>
      <c r="U4" s="350" t="s">
        <v>55</v>
      </c>
      <c r="V4" s="351"/>
      <c r="W4" s="351"/>
      <c r="X4" s="351"/>
      <c r="Y4" s="351"/>
      <c r="Z4" s="351"/>
      <c r="AA4" s="351"/>
      <c r="AB4" s="352"/>
      <c r="AC4" s="304" t="s">
        <v>162</v>
      </c>
      <c r="AD4" s="341" t="s">
        <v>97</v>
      </c>
      <c r="AE4" s="342"/>
      <c r="AF4" s="342"/>
      <c r="AG4" s="342"/>
      <c r="AH4" s="342"/>
      <c r="AI4" s="342"/>
      <c r="AJ4" s="342"/>
      <c r="AK4" s="343"/>
      <c r="AL4" s="304" t="s">
        <v>65</v>
      </c>
      <c r="AM4" s="341" t="s">
        <v>55</v>
      </c>
      <c r="AN4" s="342"/>
      <c r="AO4" s="342"/>
      <c r="AP4" s="343"/>
    </row>
    <row r="5" spans="1:42" ht="270" customHeight="1">
      <c r="A5" s="298"/>
      <c r="B5" s="298"/>
      <c r="C5" s="354"/>
      <c r="D5" s="356"/>
      <c r="E5" s="305"/>
      <c r="F5" s="357"/>
      <c r="G5" s="357"/>
      <c r="H5" s="357"/>
      <c r="I5" s="305"/>
      <c r="J5" s="349"/>
      <c r="K5" s="349"/>
      <c r="L5" s="358"/>
      <c r="M5" s="358"/>
      <c r="N5" s="349"/>
      <c r="O5" s="349"/>
      <c r="P5" s="349"/>
      <c r="Q5" s="349"/>
      <c r="R5" s="349"/>
      <c r="S5" s="349"/>
      <c r="T5" s="306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6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6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9" t="s">
        <v>60</v>
      </c>
      <c r="B6" s="7" t="s">
        <v>61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0">
        <v>37</v>
      </c>
      <c r="AN6" s="10">
        <v>38</v>
      </c>
      <c r="AO6" s="10">
        <v>39</v>
      </c>
      <c r="AP6" s="10">
        <v>40</v>
      </c>
    </row>
    <row r="7" spans="1:44" s="63" customFormat="1" ht="12.75" customHeight="1">
      <c r="A7" s="9"/>
      <c r="B7" s="47" t="s">
        <v>166</v>
      </c>
      <c r="C7" s="120">
        <f>D7+E7+I7</f>
        <v>11851</v>
      </c>
      <c r="D7" s="145">
        <f aca="true" t="shared" si="0" ref="D7:AP7">SUM(D34,D69,D89,D138,D196,D224,D240,D271,D291,D322,D348,D383,D415,D428,D435,D462,D498,D532,D553,D576,D596,D636,D662,D686,D712,D730,D757)</f>
        <v>5955</v>
      </c>
      <c r="E7" s="145">
        <f t="shared" si="0"/>
        <v>2540</v>
      </c>
      <c r="F7" s="145">
        <f t="shared" si="0"/>
        <v>805</v>
      </c>
      <c r="G7" s="145">
        <f t="shared" si="0"/>
        <v>112</v>
      </c>
      <c r="H7" s="145">
        <f t="shared" si="0"/>
        <v>166</v>
      </c>
      <c r="I7" s="145">
        <f t="shared" si="0"/>
        <v>3356</v>
      </c>
      <c r="J7" s="145">
        <f t="shared" si="0"/>
        <v>179</v>
      </c>
      <c r="K7" s="145">
        <f t="shared" si="0"/>
        <v>28</v>
      </c>
      <c r="L7" s="145">
        <f t="shared" si="0"/>
        <v>3</v>
      </c>
      <c r="M7" s="145">
        <f t="shared" si="0"/>
        <v>5</v>
      </c>
      <c r="N7" s="145">
        <f t="shared" si="0"/>
        <v>169</v>
      </c>
      <c r="O7" s="145">
        <f t="shared" si="0"/>
        <v>175</v>
      </c>
      <c r="P7" s="145">
        <f t="shared" si="0"/>
        <v>910</v>
      </c>
      <c r="Q7" s="145">
        <f t="shared" si="0"/>
        <v>4</v>
      </c>
      <c r="R7" s="145">
        <f t="shared" si="0"/>
        <v>875</v>
      </c>
      <c r="S7" s="145">
        <f t="shared" si="0"/>
        <v>372</v>
      </c>
      <c r="T7" s="145">
        <f t="shared" si="0"/>
        <v>1157</v>
      </c>
      <c r="U7" s="145">
        <f t="shared" si="0"/>
        <v>4</v>
      </c>
      <c r="V7" s="145">
        <f t="shared" si="0"/>
        <v>7</v>
      </c>
      <c r="W7" s="145">
        <f t="shared" si="0"/>
        <v>18</v>
      </c>
      <c r="X7" s="145">
        <f t="shared" si="0"/>
        <v>41</v>
      </c>
      <c r="Y7" s="145">
        <f t="shared" si="0"/>
        <v>0</v>
      </c>
      <c r="Z7" s="145">
        <f t="shared" si="0"/>
        <v>59</v>
      </c>
      <c r="AA7" s="145">
        <f t="shared" si="0"/>
        <v>1</v>
      </c>
      <c r="AB7" s="145">
        <f t="shared" si="0"/>
        <v>2</v>
      </c>
      <c r="AC7" s="145">
        <f t="shared" si="0"/>
        <v>546</v>
      </c>
      <c r="AD7" s="145">
        <f t="shared" si="0"/>
        <v>39</v>
      </c>
      <c r="AE7" s="145">
        <f t="shared" si="0"/>
        <v>3</v>
      </c>
      <c r="AF7" s="145">
        <f t="shared" si="0"/>
        <v>156</v>
      </c>
      <c r="AG7" s="145">
        <f t="shared" si="0"/>
        <v>0</v>
      </c>
      <c r="AH7" s="145">
        <f t="shared" si="0"/>
        <v>13</v>
      </c>
      <c r="AI7" s="145">
        <f t="shared" si="0"/>
        <v>0</v>
      </c>
      <c r="AJ7" s="145">
        <f t="shared" si="0"/>
        <v>296</v>
      </c>
      <c r="AK7" s="145">
        <f t="shared" si="0"/>
        <v>2</v>
      </c>
      <c r="AL7" s="145">
        <f t="shared" si="0"/>
        <v>1639</v>
      </c>
      <c r="AM7" s="145">
        <f t="shared" si="0"/>
        <v>188</v>
      </c>
      <c r="AN7" s="145">
        <f t="shared" si="0"/>
        <v>825</v>
      </c>
      <c r="AO7" s="145">
        <f t="shared" si="0"/>
        <v>80</v>
      </c>
      <c r="AP7" s="145">
        <f t="shared" si="0"/>
        <v>392</v>
      </c>
      <c r="AR7" s="170"/>
    </row>
    <row r="8" spans="1:44" s="63" customFormat="1" ht="12.75" customHeight="1">
      <c r="A8" s="9"/>
      <c r="B8" s="169" t="s">
        <v>991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>
        <v>1</v>
      </c>
    </row>
    <row r="9" spans="1:44" s="63" customFormat="1" ht="12" customHeight="1">
      <c r="A9" s="108" t="s">
        <v>992</v>
      </c>
      <c r="B9" s="109" t="s">
        <v>993</v>
      </c>
      <c r="C9" s="120">
        <f aca="true" t="shared" si="1" ref="C9:C34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>
      <c r="A10" s="108" t="s">
        <v>994</v>
      </c>
      <c r="B10" s="109" t="s">
        <v>995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3" customFormat="1" ht="12" customHeight="1">
      <c r="A11" s="108" t="s">
        <v>996</v>
      </c>
      <c r="B11" s="109" t="s">
        <v>997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>
      <c r="A12" s="108" t="s">
        <v>998</v>
      </c>
      <c r="B12" s="109" t="s">
        <v>999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>
      <c r="A13" s="108" t="s">
        <v>1000</v>
      </c>
      <c r="B13" s="109" t="s">
        <v>1001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>
      <c r="A14" s="108" t="s">
        <v>1002</v>
      </c>
      <c r="B14" s="109" t="s">
        <v>1003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>
      <c r="A15" s="108" t="s">
        <v>1004</v>
      </c>
      <c r="B15" s="109" t="s">
        <v>1005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>
      <c r="A16" s="108" t="s">
        <v>1006</v>
      </c>
      <c r="B16" s="109" t="s">
        <v>1007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>
      <c r="A17" s="108" t="s">
        <v>1008</v>
      </c>
      <c r="B17" s="109" t="s">
        <v>1009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>
      <c r="A18" s="108" t="s">
        <v>1010</v>
      </c>
      <c r="B18" s="109" t="s">
        <v>1011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>
      <c r="A19" s="108" t="s">
        <v>1012</v>
      </c>
      <c r="B19" s="109" t="s">
        <v>1013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>
      <c r="A20" s="108" t="s">
        <v>1014</v>
      </c>
      <c r="B20" s="109" t="s">
        <v>1015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>
      <c r="A21" s="108" t="s">
        <v>1016</v>
      </c>
      <c r="B21" s="109" t="s">
        <v>1017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>
      <c r="A22" s="108" t="s">
        <v>575</v>
      </c>
      <c r="B22" s="109" t="s">
        <v>1018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>
      <c r="A23" s="108" t="s">
        <v>1019</v>
      </c>
      <c r="B23" s="109" t="s">
        <v>1020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>
      <c r="A24" s="108" t="s">
        <v>1021</v>
      </c>
      <c r="B24" s="109" t="s">
        <v>1022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>
      <c r="A25" s="108" t="s">
        <v>1023</v>
      </c>
      <c r="B25" s="109" t="s">
        <v>1024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>
      <c r="A26" s="108" t="s">
        <v>1025</v>
      </c>
      <c r="B26" s="109" t="s">
        <v>1026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>
      <c r="A27" s="108" t="s">
        <v>1027</v>
      </c>
      <c r="B27" s="109" t="s">
        <v>1028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>
      <c r="A28" s="108" t="s">
        <v>1029</v>
      </c>
      <c r="B28" s="109" t="s">
        <v>1030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>
      <c r="A29" s="108" t="s">
        <v>1031</v>
      </c>
      <c r="B29" s="109" t="s">
        <v>1032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>
      <c r="A30" s="108" t="s">
        <v>1033</v>
      </c>
      <c r="B30" s="109" t="s">
        <v>1034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>
      <c r="A31" s="108" t="s">
        <v>1035</v>
      </c>
      <c r="B31" s="109" t="s">
        <v>1036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>
      <c r="A32" s="108" t="s">
        <v>1037</v>
      </c>
      <c r="B32" s="109" t="s">
        <v>1038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>
      <c r="A33" s="108" t="s">
        <v>104</v>
      </c>
      <c r="B33" s="109" t="s">
        <v>1039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>
      <c r="A34" s="108" t="s">
        <v>104</v>
      </c>
      <c r="B34" s="109" t="s">
        <v>1040</v>
      </c>
      <c r="C34" s="120">
        <f t="shared" si="1"/>
        <v>0</v>
      </c>
      <c r="D34" s="121">
        <f aca="true" t="shared" si="2" ref="D34:AP34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>
      <c r="A35" s="117" t="s">
        <v>104</v>
      </c>
      <c r="B35" s="118" t="s">
        <v>1041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>
      <c r="A36" s="108" t="s">
        <v>1042</v>
      </c>
      <c r="B36" s="109" t="s">
        <v>1043</v>
      </c>
      <c r="C36" s="120">
        <f aca="true" t="shared" si="3" ref="C36:C69">D36+E36+I36</f>
        <v>18</v>
      </c>
      <c r="D36" s="119">
        <v>6</v>
      </c>
      <c r="E36" s="119">
        <v>9</v>
      </c>
      <c r="F36" s="119">
        <v>3</v>
      </c>
      <c r="G36" s="119"/>
      <c r="H36" s="119"/>
      <c r="I36" s="119">
        <v>3</v>
      </c>
      <c r="J36" s="119">
        <v>1</v>
      </c>
      <c r="K36" s="119"/>
      <c r="L36" s="119"/>
      <c r="M36" s="119"/>
      <c r="N36" s="119"/>
      <c r="O36" s="119"/>
      <c r="P36" s="119"/>
      <c r="Q36" s="119"/>
      <c r="R36" s="119">
        <v>1</v>
      </c>
      <c r="S36" s="119">
        <v>1</v>
      </c>
      <c r="T36" s="119"/>
      <c r="U36" s="119"/>
      <c r="V36" s="119"/>
      <c r="W36" s="119"/>
      <c r="X36" s="119"/>
      <c r="Y36" s="119"/>
      <c r="Z36" s="119"/>
      <c r="AA36" s="119"/>
      <c r="AB36" s="119"/>
      <c r="AC36" s="119">
        <v>1</v>
      </c>
      <c r="AD36" s="119"/>
      <c r="AE36" s="119"/>
      <c r="AF36" s="119"/>
      <c r="AG36" s="119"/>
      <c r="AH36" s="119">
        <v>1</v>
      </c>
      <c r="AI36" s="119"/>
      <c r="AJ36" s="119"/>
      <c r="AK36" s="119"/>
      <c r="AL36" s="119">
        <v>2</v>
      </c>
      <c r="AM36" s="119"/>
      <c r="AN36" s="119">
        <v>2</v>
      </c>
      <c r="AO36" s="119"/>
      <c r="AP36" s="119"/>
      <c r="AR36" s="170"/>
    </row>
    <row r="37" spans="1:44" ht="12" customHeight="1">
      <c r="A37" s="108" t="s">
        <v>1044</v>
      </c>
      <c r="B37" s="109" t="s">
        <v>1045</v>
      </c>
      <c r="C37" s="120">
        <f t="shared" si="3"/>
        <v>16</v>
      </c>
      <c r="D37" s="119">
        <v>7</v>
      </c>
      <c r="E37" s="119">
        <v>4</v>
      </c>
      <c r="F37" s="119"/>
      <c r="G37" s="119"/>
      <c r="H37" s="119">
        <v>1</v>
      </c>
      <c r="I37" s="119">
        <v>5</v>
      </c>
      <c r="J37" s="119"/>
      <c r="K37" s="119">
        <v>1</v>
      </c>
      <c r="L37" s="119"/>
      <c r="M37" s="119"/>
      <c r="N37" s="119">
        <v>1</v>
      </c>
      <c r="O37" s="119"/>
      <c r="P37" s="119">
        <v>3</v>
      </c>
      <c r="Q37" s="119"/>
      <c r="R37" s="119">
        <v>1</v>
      </c>
      <c r="S37" s="119"/>
      <c r="T37" s="119">
        <v>4</v>
      </c>
      <c r="U37" s="119"/>
      <c r="V37" s="119"/>
      <c r="W37" s="119"/>
      <c r="X37" s="119"/>
      <c r="Y37" s="119"/>
      <c r="Z37" s="119"/>
      <c r="AA37" s="119"/>
      <c r="AB37" s="119"/>
      <c r="AC37" s="119">
        <v>1</v>
      </c>
      <c r="AD37" s="119"/>
      <c r="AE37" s="119"/>
      <c r="AF37" s="119"/>
      <c r="AG37" s="119"/>
      <c r="AH37" s="119"/>
      <c r="AI37" s="119"/>
      <c r="AJ37" s="119">
        <v>1</v>
      </c>
      <c r="AK37" s="119"/>
      <c r="AL37" s="119"/>
      <c r="AM37" s="119"/>
      <c r="AN37" s="119"/>
      <c r="AO37" s="119"/>
      <c r="AP37" s="119"/>
      <c r="AR37" s="170"/>
    </row>
    <row r="38" spans="1:44" ht="12" customHeight="1">
      <c r="A38" s="108" t="s">
        <v>1046</v>
      </c>
      <c r="B38" s="109" t="s">
        <v>1047</v>
      </c>
      <c r="C38" s="120">
        <f t="shared" si="3"/>
        <v>31</v>
      </c>
      <c r="D38" s="119">
        <v>10</v>
      </c>
      <c r="E38" s="119">
        <v>17</v>
      </c>
      <c r="F38" s="119">
        <v>3</v>
      </c>
      <c r="G38" s="119"/>
      <c r="H38" s="119">
        <v>1</v>
      </c>
      <c r="I38" s="119">
        <v>4</v>
      </c>
      <c r="J38" s="119"/>
      <c r="K38" s="119"/>
      <c r="L38" s="119"/>
      <c r="M38" s="119"/>
      <c r="N38" s="119"/>
      <c r="O38" s="119"/>
      <c r="P38" s="119"/>
      <c r="Q38" s="119"/>
      <c r="R38" s="119">
        <v>1</v>
      </c>
      <c r="S38" s="119">
        <v>3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>
        <v>4</v>
      </c>
      <c r="AM38" s="119"/>
      <c r="AN38" s="119">
        <v>3</v>
      </c>
      <c r="AO38" s="119"/>
      <c r="AP38" s="119">
        <v>1</v>
      </c>
      <c r="AR38" s="170"/>
    </row>
    <row r="39" spans="1:44" ht="12" customHeight="1">
      <c r="A39" s="108" t="s">
        <v>1048</v>
      </c>
      <c r="B39" s="109" t="s">
        <v>1049</v>
      </c>
      <c r="C39" s="120">
        <f t="shared" si="3"/>
        <v>18</v>
      </c>
      <c r="D39" s="119">
        <v>4</v>
      </c>
      <c r="E39" s="119">
        <v>5</v>
      </c>
      <c r="F39" s="119"/>
      <c r="G39" s="119"/>
      <c r="H39" s="119"/>
      <c r="I39" s="119">
        <v>9</v>
      </c>
      <c r="J39" s="119"/>
      <c r="K39" s="119"/>
      <c r="L39" s="119"/>
      <c r="M39" s="119"/>
      <c r="N39" s="119"/>
      <c r="O39" s="119">
        <v>1</v>
      </c>
      <c r="P39" s="119">
        <v>1</v>
      </c>
      <c r="Q39" s="119"/>
      <c r="R39" s="119">
        <v>3</v>
      </c>
      <c r="S39" s="119">
        <v>3</v>
      </c>
      <c r="T39" s="119">
        <v>2</v>
      </c>
      <c r="U39" s="119"/>
      <c r="V39" s="119"/>
      <c r="W39" s="119"/>
      <c r="X39" s="119"/>
      <c r="Y39" s="119"/>
      <c r="Z39" s="119"/>
      <c r="AA39" s="119"/>
      <c r="AB39" s="119"/>
      <c r="AC39" s="119">
        <v>1</v>
      </c>
      <c r="AD39" s="119"/>
      <c r="AE39" s="119"/>
      <c r="AF39" s="119"/>
      <c r="AG39" s="119"/>
      <c r="AH39" s="119"/>
      <c r="AI39" s="119"/>
      <c r="AJ39" s="119">
        <v>1</v>
      </c>
      <c r="AK39" s="119"/>
      <c r="AL39" s="119">
        <v>6</v>
      </c>
      <c r="AM39" s="119"/>
      <c r="AN39" s="119">
        <v>6</v>
      </c>
      <c r="AO39" s="119"/>
      <c r="AP39" s="119"/>
      <c r="AR39" s="170"/>
    </row>
    <row r="40" spans="1:44" ht="12" customHeight="1">
      <c r="A40" s="108" t="s">
        <v>1050</v>
      </c>
      <c r="B40" s="109" t="s">
        <v>1051</v>
      </c>
      <c r="C40" s="120">
        <f t="shared" si="3"/>
        <v>42</v>
      </c>
      <c r="D40" s="119">
        <v>16</v>
      </c>
      <c r="E40" s="119">
        <v>19</v>
      </c>
      <c r="F40" s="119">
        <v>6</v>
      </c>
      <c r="G40" s="119"/>
      <c r="H40" s="119">
        <v>6</v>
      </c>
      <c r="I40" s="119">
        <v>7</v>
      </c>
      <c r="J40" s="119"/>
      <c r="K40" s="119"/>
      <c r="L40" s="119"/>
      <c r="M40" s="119"/>
      <c r="N40" s="119"/>
      <c r="O40" s="119"/>
      <c r="P40" s="119">
        <v>3</v>
      </c>
      <c r="Q40" s="119"/>
      <c r="R40" s="119">
        <v>2</v>
      </c>
      <c r="S40" s="119">
        <v>1</v>
      </c>
      <c r="T40" s="119">
        <v>2</v>
      </c>
      <c r="U40" s="119"/>
      <c r="V40" s="119"/>
      <c r="W40" s="119"/>
      <c r="X40" s="119"/>
      <c r="Y40" s="119"/>
      <c r="Z40" s="119"/>
      <c r="AA40" s="119"/>
      <c r="AB40" s="119"/>
      <c r="AC40" s="119">
        <v>1</v>
      </c>
      <c r="AD40" s="119"/>
      <c r="AE40" s="119"/>
      <c r="AF40" s="119">
        <v>1</v>
      </c>
      <c r="AG40" s="119"/>
      <c r="AH40" s="119"/>
      <c r="AI40" s="119"/>
      <c r="AJ40" s="119"/>
      <c r="AK40" s="119"/>
      <c r="AL40" s="119">
        <v>4</v>
      </c>
      <c r="AM40" s="119">
        <v>1</v>
      </c>
      <c r="AN40" s="119">
        <v>2</v>
      </c>
      <c r="AO40" s="119"/>
      <c r="AP40" s="119">
        <v>1</v>
      </c>
      <c r="AR40" s="170"/>
    </row>
    <row r="41" spans="1:44" ht="12" customHeight="1">
      <c r="A41" s="108" t="s">
        <v>104</v>
      </c>
      <c r="B41" s="109" t="s">
        <v>1052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>
      <c r="A42" s="108" t="s">
        <v>1053</v>
      </c>
      <c r="B42" s="109" t="s">
        <v>1054</v>
      </c>
      <c r="C42" s="120">
        <f t="shared" si="3"/>
        <v>19</v>
      </c>
      <c r="D42" s="119">
        <v>3</v>
      </c>
      <c r="E42" s="119">
        <v>11</v>
      </c>
      <c r="F42" s="119">
        <v>2</v>
      </c>
      <c r="G42" s="119"/>
      <c r="H42" s="119"/>
      <c r="I42" s="119">
        <v>5</v>
      </c>
      <c r="J42" s="119"/>
      <c r="K42" s="119">
        <v>1</v>
      </c>
      <c r="L42" s="119"/>
      <c r="M42" s="119"/>
      <c r="N42" s="119"/>
      <c r="O42" s="119"/>
      <c r="P42" s="119"/>
      <c r="Q42" s="119"/>
      <c r="R42" s="119">
        <v>4</v>
      </c>
      <c r="S42" s="119">
        <v>1</v>
      </c>
      <c r="T42" s="119">
        <v>1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>
        <v>4</v>
      </c>
      <c r="AM42" s="119">
        <v>3</v>
      </c>
      <c r="AN42" s="119"/>
      <c r="AO42" s="119"/>
      <c r="AP42" s="119">
        <v>1</v>
      </c>
      <c r="AR42" s="170"/>
    </row>
    <row r="43" spans="1:44" ht="12" customHeight="1">
      <c r="A43" s="108" t="s">
        <v>1055</v>
      </c>
      <c r="B43" s="109" t="s">
        <v>1056</v>
      </c>
      <c r="C43" s="120">
        <f t="shared" si="3"/>
        <v>22</v>
      </c>
      <c r="D43" s="119">
        <v>6</v>
      </c>
      <c r="E43" s="119">
        <v>11</v>
      </c>
      <c r="F43" s="119">
        <v>2</v>
      </c>
      <c r="G43" s="119"/>
      <c r="H43" s="119"/>
      <c r="I43" s="119">
        <v>5</v>
      </c>
      <c r="J43" s="119"/>
      <c r="K43" s="119"/>
      <c r="L43" s="119"/>
      <c r="M43" s="119"/>
      <c r="N43" s="119">
        <v>1</v>
      </c>
      <c r="O43" s="119">
        <v>1</v>
      </c>
      <c r="P43" s="119">
        <v>1</v>
      </c>
      <c r="Q43" s="119"/>
      <c r="R43" s="119">
        <v>1</v>
      </c>
      <c r="S43" s="119">
        <v>1</v>
      </c>
      <c r="T43" s="119">
        <v>2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3</v>
      </c>
      <c r="AM43" s="119">
        <v>1</v>
      </c>
      <c r="AN43" s="119">
        <v>2</v>
      </c>
      <c r="AO43" s="119"/>
      <c r="AP43" s="119"/>
      <c r="AR43" s="170"/>
    </row>
    <row r="44" spans="1:44" ht="12" customHeight="1">
      <c r="A44" s="108" t="s">
        <v>1057</v>
      </c>
      <c r="B44" s="109" t="s">
        <v>1058</v>
      </c>
      <c r="C44" s="120">
        <f t="shared" si="3"/>
        <v>7</v>
      </c>
      <c r="D44" s="119">
        <v>2</v>
      </c>
      <c r="E44" s="119">
        <v>2</v>
      </c>
      <c r="F44" s="119"/>
      <c r="G44" s="119"/>
      <c r="H44" s="119"/>
      <c r="I44" s="119">
        <v>3</v>
      </c>
      <c r="J44" s="119"/>
      <c r="K44" s="119"/>
      <c r="L44" s="119"/>
      <c r="M44" s="119"/>
      <c r="N44" s="119"/>
      <c r="O44" s="119"/>
      <c r="P44" s="119">
        <v>1</v>
      </c>
      <c r="Q44" s="119"/>
      <c r="R44" s="119">
        <v>1</v>
      </c>
      <c r="S44" s="119"/>
      <c r="T44" s="119">
        <v>1</v>
      </c>
      <c r="U44" s="119"/>
      <c r="V44" s="119"/>
      <c r="W44" s="119"/>
      <c r="X44" s="119"/>
      <c r="Y44" s="119"/>
      <c r="Z44" s="119"/>
      <c r="AA44" s="119"/>
      <c r="AB44" s="119"/>
      <c r="AC44" s="119">
        <v>2</v>
      </c>
      <c r="AD44" s="119"/>
      <c r="AE44" s="119"/>
      <c r="AF44" s="119">
        <v>1</v>
      </c>
      <c r="AG44" s="119"/>
      <c r="AH44" s="119"/>
      <c r="AI44" s="119"/>
      <c r="AJ44" s="119">
        <v>1</v>
      </c>
      <c r="AK44" s="119"/>
      <c r="AL44" s="119"/>
      <c r="AM44" s="119"/>
      <c r="AN44" s="119"/>
      <c r="AO44" s="119"/>
      <c r="AP44" s="119"/>
      <c r="AR44" s="170"/>
    </row>
    <row r="45" spans="1:44" ht="12" customHeight="1">
      <c r="A45" s="108" t="s">
        <v>1059</v>
      </c>
      <c r="B45" s="109" t="s">
        <v>1060</v>
      </c>
      <c r="C45" s="120">
        <f t="shared" si="3"/>
        <v>12</v>
      </c>
      <c r="D45" s="119">
        <v>6</v>
      </c>
      <c r="E45" s="119">
        <v>2</v>
      </c>
      <c r="F45" s="119">
        <v>1</v>
      </c>
      <c r="G45" s="119"/>
      <c r="H45" s="119">
        <v>1</v>
      </c>
      <c r="I45" s="119">
        <v>4</v>
      </c>
      <c r="J45" s="119"/>
      <c r="K45" s="119"/>
      <c r="L45" s="119"/>
      <c r="M45" s="119"/>
      <c r="N45" s="119"/>
      <c r="O45" s="119"/>
      <c r="P45" s="119">
        <v>1</v>
      </c>
      <c r="Q45" s="119"/>
      <c r="R45" s="119">
        <v>1</v>
      </c>
      <c r="S45" s="119">
        <v>2</v>
      </c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>
        <v>3</v>
      </c>
      <c r="AM45" s="119"/>
      <c r="AN45" s="119">
        <v>3</v>
      </c>
      <c r="AO45" s="119"/>
      <c r="AP45" s="119"/>
      <c r="AR45" s="170"/>
    </row>
    <row r="46" spans="1:44" ht="12" customHeight="1">
      <c r="A46" s="108" t="s">
        <v>1061</v>
      </c>
      <c r="B46" s="109" t="s">
        <v>1062</v>
      </c>
      <c r="C46" s="120">
        <f t="shared" si="3"/>
        <v>13</v>
      </c>
      <c r="D46" s="119">
        <v>9</v>
      </c>
      <c r="E46" s="119">
        <v>3</v>
      </c>
      <c r="F46" s="119">
        <v>1</v>
      </c>
      <c r="G46" s="119"/>
      <c r="H46" s="119"/>
      <c r="I46" s="119">
        <v>1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>
        <v>1</v>
      </c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>
        <v>1</v>
      </c>
      <c r="AM46" s="119"/>
      <c r="AN46" s="119">
        <v>1</v>
      </c>
      <c r="AO46" s="119"/>
      <c r="AP46" s="119"/>
      <c r="AR46" s="170"/>
    </row>
    <row r="47" spans="1:44" ht="12" customHeight="1">
      <c r="A47" s="108" t="s">
        <v>104</v>
      </c>
      <c r="B47" s="109" t="s">
        <v>1063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>
      <c r="A48" s="108" t="s">
        <v>1064</v>
      </c>
      <c r="B48" s="109" t="s">
        <v>1065</v>
      </c>
      <c r="C48" s="120">
        <f t="shared" si="3"/>
        <v>7</v>
      </c>
      <c r="D48" s="119">
        <v>3</v>
      </c>
      <c r="E48" s="119">
        <v>3</v>
      </c>
      <c r="F48" s="119">
        <v>1</v>
      </c>
      <c r="G48" s="119"/>
      <c r="H48" s="119"/>
      <c r="I48" s="119">
        <v>1</v>
      </c>
      <c r="J48" s="119"/>
      <c r="K48" s="119">
        <v>1</v>
      </c>
      <c r="L48" s="119"/>
      <c r="M48" s="119"/>
      <c r="N48" s="119"/>
      <c r="O48" s="119"/>
      <c r="P48" s="119"/>
      <c r="Q48" s="119"/>
      <c r="R48" s="119">
        <v>1</v>
      </c>
      <c r="S48" s="119"/>
      <c r="T48" s="119">
        <v>1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>
      <c r="A49" s="108" t="s">
        <v>601</v>
      </c>
      <c r="B49" s="109" t="s">
        <v>1066</v>
      </c>
      <c r="C49" s="120">
        <f t="shared" si="3"/>
        <v>14</v>
      </c>
      <c r="D49" s="119">
        <v>2</v>
      </c>
      <c r="E49" s="119">
        <v>5</v>
      </c>
      <c r="F49" s="119">
        <v>1</v>
      </c>
      <c r="G49" s="119"/>
      <c r="H49" s="119"/>
      <c r="I49" s="119">
        <v>7</v>
      </c>
      <c r="J49" s="119">
        <v>2</v>
      </c>
      <c r="K49" s="119"/>
      <c r="L49" s="119"/>
      <c r="M49" s="119"/>
      <c r="N49" s="119">
        <v>1</v>
      </c>
      <c r="O49" s="119"/>
      <c r="P49" s="119">
        <v>3</v>
      </c>
      <c r="Q49" s="119"/>
      <c r="R49" s="119">
        <v>2</v>
      </c>
      <c r="S49" s="119">
        <v>1</v>
      </c>
      <c r="T49" s="119">
        <v>4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>
        <v>3</v>
      </c>
      <c r="AM49" s="119"/>
      <c r="AN49" s="119">
        <v>3</v>
      </c>
      <c r="AO49" s="119"/>
      <c r="AP49" s="119"/>
      <c r="AR49" s="170"/>
    </row>
    <row r="50" spans="1:44" ht="12" customHeight="1">
      <c r="A50" s="108" t="s">
        <v>1067</v>
      </c>
      <c r="B50" s="109" t="s">
        <v>1068</v>
      </c>
      <c r="C50" s="120">
        <f t="shared" si="3"/>
        <v>21</v>
      </c>
      <c r="D50" s="119">
        <v>9</v>
      </c>
      <c r="E50" s="119">
        <v>6</v>
      </c>
      <c r="F50" s="119">
        <v>3</v>
      </c>
      <c r="G50" s="119"/>
      <c r="H50" s="119">
        <v>2</v>
      </c>
      <c r="I50" s="119">
        <v>6</v>
      </c>
      <c r="J50" s="119"/>
      <c r="K50" s="119"/>
      <c r="L50" s="119"/>
      <c r="M50" s="119"/>
      <c r="N50" s="119">
        <v>1</v>
      </c>
      <c r="O50" s="119"/>
      <c r="P50" s="119">
        <v>4</v>
      </c>
      <c r="Q50" s="119"/>
      <c r="R50" s="119"/>
      <c r="S50" s="119">
        <v>1</v>
      </c>
      <c r="T50" s="119">
        <v>5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>
        <v>1</v>
      </c>
      <c r="AM50" s="119"/>
      <c r="AN50" s="119">
        <v>1</v>
      </c>
      <c r="AO50" s="119"/>
      <c r="AP50" s="119"/>
      <c r="AR50" s="170"/>
    </row>
    <row r="51" spans="1:44" ht="12" customHeight="1">
      <c r="A51" s="108" t="s">
        <v>1069</v>
      </c>
      <c r="B51" s="109" t="s">
        <v>1070</v>
      </c>
      <c r="C51" s="120">
        <f t="shared" si="3"/>
        <v>3</v>
      </c>
      <c r="D51" s="119"/>
      <c r="E51" s="119"/>
      <c r="F51" s="119"/>
      <c r="G51" s="119"/>
      <c r="H51" s="119"/>
      <c r="I51" s="119">
        <v>3</v>
      </c>
      <c r="J51" s="119"/>
      <c r="K51" s="119"/>
      <c r="L51" s="119"/>
      <c r="M51" s="119"/>
      <c r="N51" s="119"/>
      <c r="O51" s="119"/>
      <c r="P51" s="119">
        <v>3</v>
      </c>
      <c r="Q51" s="119"/>
      <c r="R51" s="119"/>
      <c r="S51" s="119"/>
      <c r="T51" s="119">
        <v>3</v>
      </c>
      <c r="U51" s="119"/>
      <c r="V51" s="119"/>
      <c r="W51" s="119"/>
      <c r="X51" s="119">
        <v>1</v>
      </c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>
      <c r="A52" s="108" t="s">
        <v>604</v>
      </c>
      <c r="B52" s="109" t="s">
        <v>1071</v>
      </c>
      <c r="C52" s="120">
        <f t="shared" si="3"/>
        <v>33</v>
      </c>
      <c r="D52" s="119">
        <v>11</v>
      </c>
      <c r="E52" s="119">
        <v>13</v>
      </c>
      <c r="F52" s="119"/>
      <c r="G52" s="119">
        <v>1</v>
      </c>
      <c r="H52" s="119">
        <v>4</v>
      </c>
      <c r="I52" s="119">
        <v>9</v>
      </c>
      <c r="J52" s="119"/>
      <c r="K52" s="119"/>
      <c r="L52" s="119"/>
      <c r="M52" s="119"/>
      <c r="N52" s="119"/>
      <c r="O52" s="119"/>
      <c r="P52" s="119">
        <v>4</v>
      </c>
      <c r="Q52" s="119"/>
      <c r="R52" s="119">
        <v>4</v>
      </c>
      <c r="S52" s="119">
        <v>1</v>
      </c>
      <c r="T52" s="119">
        <v>3</v>
      </c>
      <c r="U52" s="119"/>
      <c r="V52" s="119"/>
      <c r="W52" s="119"/>
      <c r="X52" s="119"/>
      <c r="Y52" s="119"/>
      <c r="Z52" s="119">
        <v>1</v>
      </c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>
        <v>6</v>
      </c>
      <c r="AM52" s="119">
        <v>1</v>
      </c>
      <c r="AN52" s="119">
        <v>4</v>
      </c>
      <c r="AO52" s="119"/>
      <c r="AP52" s="119">
        <v>1</v>
      </c>
      <c r="AR52" s="170"/>
    </row>
    <row r="53" spans="1:44" ht="12" customHeight="1">
      <c r="A53" s="108" t="s">
        <v>605</v>
      </c>
      <c r="B53" s="109" t="s">
        <v>1072</v>
      </c>
      <c r="C53" s="120">
        <f t="shared" si="3"/>
        <v>4</v>
      </c>
      <c r="D53" s="119"/>
      <c r="E53" s="119">
        <v>3</v>
      </c>
      <c r="F53" s="119">
        <v>1</v>
      </c>
      <c r="G53" s="119"/>
      <c r="H53" s="119"/>
      <c r="I53" s="119">
        <v>1</v>
      </c>
      <c r="J53" s="119"/>
      <c r="K53" s="119"/>
      <c r="L53" s="119"/>
      <c r="M53" s="119"/>
      <c r="N53" s="119"/>
      <c r="O53" s="119">
        <v>1</v>
      </c>
      <c r="P53" s="119"/>
      <c r="Q53" s="119"/>
      <c r="R53" s="119"/>
      <c r="S53" s="119"/>
      <c r="T53" s="119">
        <v>1</v>
      </c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>
      <c r="A54" s="108" t="s">
        <v>606</v>
      </c>
      <c r="B54" s="109" t="s">
        <v>1073</v>
      </c>
      <c r="C54" s="120">
        <f t="shared" si="3"/>
        <v>2</v>
      </c>
      <c r="D54" s="119"/>
      <c r="E54" s="119">
        <v>2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>
      <c r="A55" s="108" t="s">
        <v>607</v>
      </c>
      <c r="B55" s="109" t="s">
        <v>1074</v>
      </c>
      <c r="C55" s="120">
        <f t="shared" si="3"/>
        <v>6</v>
      </c>
      <c r="D55" s="119">
        <v>2</v>
      </c>
      <c r="E55" s="119">
        <v>3</v>
      </c>
      <c r="F55" s="119"/>
      <c r="G55" s="119"/>
      <c r="H55" s="119"/>
      <c r="I55" s="119">
        <v>1</v>
      </c>
      <c r="J55" s="119">
        <v>1</v>
      </c>
      <c r="K55" s="119"/>
      <c r="L55" s="119"/>
      <c r="M55" s="119"/>
      <c r="N55" s="119"/>
      <c r="O55" s="119">
        <v>1</v>
      </c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>
        <v>1</v>
      </c>
      <c r="AM55" s="119"/>
      <c r="AN55" s="119"/>
      <c r="AO55" s="119">
        <v>1</v>
      </c>
      <c r="AP55" s="119"/>
      <c r="AR55" s="170"/>
    </row>
    <row r="56" spans="1:44" ht="12" customHeight="1">
      <c r="A56" s="108" t="s">
        <v>104</v>
      </c>
      <c r="B56" s="109" t="s">
        <v>1075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>
      <c r="A57" s="108" t="s">
        <v>608</v>
      </c>
      <c r="B57" s="109" t="s">
        <v>1076</v>
      </c>
      <c r="C57" s="120">
        <f t="shared" si="3"/>
        <v>4</v>
      </c>
      <c r="D57" s="119">
        <v>1</v>
      </c>
      <c r="E57" s="119">
        <v>2</v>
      </c>
      <c r="F57" s="119">
        <v>1</v>
      </c>
      <c r="G57" s="119"/>
      <c r="H57" s="119"/>
      <c r="I57" s="119">
        <v>1</v>
      </c>
      <c r="J57" s="119"/>
      <c r="K57" s="119"/>
      <c r="L57" s="119"/>
      <c r="M57" s="119"/>
      <c r="N57" s="119"/>
      <c r="O57" s="119"/>
      <c r="P57" s="119">
        <v>1</v>
      </c>
      <c r="Q57" s="119"/>
      <c r="R57" s="119"/>
      <c r="S57" s="119"/>
      <c r="T57" s="119">
        <v>1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>
      <c r="A58" s="108" t="s">
        <v>609</v>
      </c>
      <c r="B58" s="109" t="s">
        <v>1077</v>
      </c>
      <c r="C58" s="120">
        <f t="shared" si="3"/>
        <v>14</v>
      </c>
      <c r="D58" s="119">
        <v>5</v>
      </c>
      <c r="E58" s="119">
        <v>6</v>
      </c>
      <c r="F58" s="119"/>
      <c r="G58" s="119"/>
      <c r="H58" s="119"/>
      <c r="I58" s="119">
        <v>3</v>
      </c>
      <c r="J58" s="119"/>
      <c r="K58" s="119"/>
      <c r="L58" s="119"/>
      <c r="M58" s="119"/>
      <c r="N58" s="119"/>
      <c r="O58" s="119">
        <v>1</v>
      </c>
      <c r="P58" s="119"/>
      <c r="Q58" s="119"/>
      <c r="R58" s="119">
        <v>2</v>
      </c>
      <c r="S58" s="119"/>
      <c r="T58" s="119">
        <v>1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>
        <v>2</v>
      </c>
      <c r="AM58" s="119">
        <v>2</v>
      </c>
      <c r="AN58" s="119"/>
      <c r="AO58" s="119"/>
      <c r="AP58" s="119"/>
      <c r="AR58" s="170"/>
    </row>
    <row r="59" spans="1:44" ht="12" customHeight="1">
      <c r="A59" s="108" t="s">
        <v>1078</v>
      </c>
      <c r="B59" s="109" t="s">
        <v>1079</v>
      </c>
      <c r="C59" s="120">
        <f t="shared" si="3"/>
        <v>14</v>
      </c>
      <c r="D59" s="119">
        <v>2</v>
      </c>
      <c r="E59" s="119">
        <v>7</v>
      </c>
      <c r="F59" s="119">
        <v>1</v>
      </c>
      <c r="G59" s="119"/>
      <c r="H59" s="119"/>
      <c r="I59" s="119">
        <v>5</v>
      </c>
      <c r="J59" s="119"/>
      <c r="K59" s="119"/>
      <c r="L59" s="119"/>
      <c r="M59" s="119"/>
      <c r="N59" s="119"/>
      <c r="O59" s="119"/>
      <c r="P59" s="119">
        <v>1</v>
      </c>
      <c r="Q59" s="119"/>
      <c r="R59" s="119">
        <v>2</v>
      </c>
      <c r="S59" s="119">
        <v>2</v>
      </c>
      <c r="T59" s="119">
        <v>1</v>
      </c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>
        <v>4</v>
      </c>
      <c r="AM59" s="119"/>
      <c r="AN59" s="119">
        <v>4</v>
      </c>
      <c r="AO59" s="119"/>
      <c r="AP59" s="119"/>
      <c r="AR59" s="170"/>
    </row>
    <row r="60" spans="1:44" ht="12" customHeight="1">
      <c r="A60" s="108" t="s">
        <v>1080</v>
      </c>
      <c r="B60" s="109" t="s">
        <v>1081</v>
      </c>
      <c r="C60" s="120">
        <f t="shared" si="3"/>
        <v>9</v>
      </c>
      <c r="D60" s="119">
        <v>5</v>
      </c>
      <c r="E60" s="119">
        <v>2</v>
      </c>
      <c r="F60" s="119"/>
      <c r="G60" s="119"/>
      <c r="H60" s="119">
        <v>1</v>
      </c>
      <c r="I60" s="119">
        <v>2</v>
      </c>
      <c r="J60" s="119"/>
      <c r="K60" s="119"/>
      <c r="L60" s="119"/>
      <c r="M60" s="119"/>
      <c r="N60" s="119"/>
      <c r="O60" s="119"/>
      <c r="P60" s="119">
        <v>1</v>
      </c>
      <c r="Q60" s="119"/>
      <c r="R60" s="119">
        <v>1</v>
      </c>
      <c r="S60" s="119"/>
      <c r="T60" s="119">
        <v>1</v>
      </c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>
        <v>1</v>
      </c>
      <c r="AM60" s="119">
        <v>1</v>
      </c>
      <c r="AN60" s="119"/>
      <c r="AO60" s="119"/>
      <c r="AP60" s="119"/>
      <c r="AR60" s="170"/>
    </row>
    <row r="61" spans="1:44" ht="12" customHeight="1">
      <c r="A61" s="108" t="s">
        <v>1082</v>
      </c>
      <c r="B61" s="109" t="s">
        <v>1083</v>
      </c>
      <c r="C61" s="120">
        <f t="shared" si="3"/>
        <v>17</v>
      </c>
      <c r="D61" s="119">
        <v>3</v>
      </c>
      <c r="E61" s="119">
        <v>9</v>
      </c>
      <c r="F61" s="119">
        <v>1</v>
      </c>
      <c r="G61" s="119"/>
      <c r="H61" s="119">
        <v>3</v>
      </c>
      <c r="I61" s="119">
        <v>5</v>
      </c>
      <c r="J61" s="119"/>
      <c r="K61" s="119"/>
      <c r="L61" s="119"/>
      <c r="M61" s="119"/>
      <c r="N61" s="119">
        <v>1</v>
      </c>
      <c r="O61" s="119">
        <v>1</v>
      </c>
      <c r="P61" s="119">
        <v>1</v>
      </c>
      <c r="Q61" s="119"/>
      <c r="R61" s="119">
        <v>1</v>
      </c>
      <c r="S61" s="119">
        <v>1</v>
      </c>
      <c r="T61" s="119">
        <v>2</v>
      </c>
      <c r="U61" s="119"/>
      <c r="V61" s="119"/>
      <c r="W61" s="119"/>
      <c r="X61" s="119"/>
      <c r="Y61" s="119"/>
      <c r="Z61" s="119"/>
      <c r="AA61" s="119"/>
      <c r="AB61" s="119"/>
      <c r="AC61" s="119">
        <v>1</v>
      </c>
      <c r="AD61" s="119"/>
      <c r="AE61" s="119"/>
      <c r="AF61" s="119"/>
      <c r="AG61" s="119"/>
      <c r="AH61" s="119"/>
      <c r="AI61" s="119"/>
      <c r="AJ61" s="119">
        <v>1</v>
      </c>
      <c r="AK61" s="119"/>
      <c r="AL61" s="119">
        <v>2</v>
      </c>
      <c r="AM61" s="119"/>
      <c r="AN61" s="119">
        <v>2</v>
      </c>
      <c r="AO61" s="119"/>
      <c r="AP61" s="119"/>
      <c r="AR61" s="170"/>
    </row>
    <row r="62" spans="1:44" ht="12" customHeight="1">
      <c r="A62" s="108" t="s">
        <v>1084</v>
      </c>
      <c r="B62" s="109" t="s">
        <v>1085</v>
      </c>
      <c r="C62" s="120">
        <f t="shared" si="3"/>
        <v>20</v>
      </c>
      <c r="D62" s="119">
        <v>8</v>
      </c>
      <c r="E62" s="119">
        <v>6</v>
      </c>
      <c r="F62" s="119">
        <v>2</v>
      </c>
      <c r="G62" s="119">
        <v>1</v>
      </c>
      <c r="H62" s="119"/>
      <c r="I62" s="119">
        <v>6</v>
      </c>
      <c r="J62" s="119"/>
      <c r="K62" s="119"/>
      <c r="L62" s="119"/>
      <c r="M62" s="119"/>
      <c r="N62" s="119"/>
      <c r="O62" s="119"/>
      <c r="P62" s="119">
        <v>2</v>
      </c>
      <c r="Q62" s="119"/>
      <c r="R62" s="119">
        <v>3</v>
      </c>
      <c r="S62" s="119"/>
      <c r="T62" s="119">
        <v>2</v>
      </c>
      <c r="U62" s="119"/>
      <c r="V62" s="119"/>
      <c r="W62" s="119"/>
      <c r="X62" s="119"/>
      <c r="Y62" s="119"/>
      <c r="Z62" s="119"/>
      <c r="AA62" s="119"/>
      <c r="AB62" s="119"/>
      <c r="AC62" s="119">
        <v>2</v>
      </c>
      <c r="AD62" s="119"/>
      <c r="AE62" s="119"/>
      <c r="AF62" s="119">
        <v>1</v>
      </c>
      <c r="AG62" s="119"/>
      <c r="AH62" s="119"/>
      <c r="AI62" s="119"/>
      <c r="AJ62" s="119">
        <v>1</v>
      </c>
      <c r="AK62" s="119"/>
      <c r="AL62" s="119">
        <v>2</v>
      </c>
      <c r="AM62" s="119">
        <v>2</v>
      </c>
      <c r="AN62" s="119"/>
      <c r="AO62" s="119"/>
      <c r="AP62" s="119"/>
      <c r="AR62" s="170"/>
    </row>
    <row r="63" spans="1:44" ht="12" customHeight="1">
      <c r="A63" s="108" t="s">
        <v>615</v>
      </c>
      <c r="B63" s="109" t="s">
        <v>1086</v>
      </c>
      <c r="C63" s="120">
        <f t="shared" si="3"/>
        <v>6</v>
      </c>
      <c r="D63" s="119">
        <v>1</v>
      </c>
      <c r="E63" s="119">
        <v>3</v>
      </c>
      <c r="F63" s="119"/>
      <c r="G63" s="119"/>
      <c r="H63" s="119"/>
      <c r="I63" s="119">
        <v>2</v>
      </c>
      <c r="J63" s="119">
        <v>1</v>
      </c>
      <c r="K63" s="119"/>
      <c r="L63" s="119"/>
      <c r="M63" s="119"/>
      <c r="N63" s="119"/>
      <c r="O63" s="119">
        <v>1</v>
      </c>
      <c r="P63" s="119"/>
      <c r="Q63" s="119"/>
      <c r="R63" s="119">
        <v>1</v>
      </c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>
        <v>2</v>
      </c>
      <c r="AM63" s="119"/>
      <c r="AN63" s="119">
        <v>1</v>
      </c>
      <c r="AO63" s="119">
        <v>1</v>
      </c>
      <c r="AP63" s="119"/>
      <c r="AR63" s="170"/>
    </row>
    <row r="64" spans="1:44" ht="12" customHeight="1">
      <c r="A64" s="108" t="s">
        <v>1087</v>
      </c>
      <c r="B64" s="109" t="s">
        <v>1088</v>
      </c>
      <c r="C64" s="120">
        <f t="shared" si="3"/>
        <v>3</v>
      </c>
      <c r="D64" s="119">
        <v>2</v>
      </c>
      <c r="E64" s="119">
        <v>1</v>
      </c>
      <c r="F64" s="119">
        <v>1</v>
      </c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>
      <c r="A65" s="108" t="s">
        <v>1089</v>
      </c>
      <c r="B65" s="109" t="s">
        <v>1090</v>
      </c>
      <c r="C65" s="120">
        <f t="shared" si="3"/>
        <v>13</v>
      </c>
      <c r="D65" s="119">
        <v>6</v>
      </c>
      <c r="E65" s="119">
        <v>1</v>
      </c>
      <c r="F65" s="119"/>
      <c r="G65" s="119"/>
      <c r="H65" s="119"/>
      <c r="I65" s="119">
        <v>6</v>
      </c>
      <c r="J65" s="119">
        <v>1</v>
      </c>
      <c r="K65" s="119"/>
      <c r="L65" s="119"/>
      <c r="M65" s="119"/>
      <c r="N65" s="119"/>
      <c r="O65" s="119">
        <v>2</v>
      </c>
      <c r="P65" s="119">
        <v>1</v>
      </c>
      <c r="Q65" s="119"/>
      <c r="R65" s="119"/>
      <c r="S65" s="119">
        <v>3</v>
      </c>
      <c r="T65" s="119">
        <v>2</v>
      </c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>
        <v>4</v>
      </c>
      <c r="AM65" s="119"/>
      <c r="AN65" s="119">
        <v>3</v>
      </c>
      <c r="AO65" s="119">
        <v>1</v>
      </c>
      <c r="AP65" s="119"/>
      <c r="AR65" s="170"/>
    </row>
    <row r="66" spans="1:44" ht="12" customHeight="1">
      <c r="A66" s="108" t="s">
        <v>1091</v>
      </c>
      <c r="B66" s="109" t="s">
        <v>1092</v>
      </c>
      <c r="C66" s="120">
        <f t="shared" si="3"/>
        <v>14</v>
      </c>
      <c r="D66" s="119">
        <v>7</v>
      </c>
      <c r="E66" s="119">
        <v>3</v>
      </c>
      <c r="F66" s="119">
        <v>1</v>
      </c>
      <c r="G66" s="119"/>
      <c r="H66" s="119"/>
      <c r="I66" s="119">
        <v>4</v>
      </c>
      <c r="J66" s="119"/>
      <c r="K66" s="119"/>
      <c r="L66" s="119"/>
      <c r="M66" s="119"/>
      <c r="N66" s="119">
        <v>1</v>
      </c>
      <c r="O66" s="119"/>
      <c r="P66" s="119">
        <v>1</v>
      </c>
      <c r="Q66" s="119"/>
      <c r="R66" s="119">
        <v>1</v>
      </c>
      <c r="S66" s="119">
        <v>1</v>
      </c>
      <c r="T66" s="119">
        <v>1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>
        <v>3</v>
      </c>
      <c r="AM66" s="119">
        <v>2</v>
      </c>
      <c r="AN66" s="119">
        <v>1</v>
      </c>
      <c r="AO66" s="119"/>
      <c r="AP66" s="119"/>
      <c r="AR66" s="170"/>
    </row>
    <row r="67" spans="1:44" ht="12" customHeight="1">
      <c r="A67" s="108" t="s">
        <v>591</v>
      </c>
      <c r="B67" s="109" t="s">
        <v>1093</v>
      </c>
      <c r="C67" s="120">
        <f t="shared" si="3"/>
        <v>198</v>
      </c>
      <c r="D67" s="119">
        <v>80</v>
      </c>
      <c r="E67" s="119">
        <v>58</v>
      </c>
      <c r="F67" s="119">
        <v>24</v>
      </c>
      <c r="G67" s="119">
        <v>1</v>
      </c>
      <c r="H67" s="119">
        <v>3</v>
      </c>
      <c r="I67" s="119">
        <v>60</v>
      </c>
      <c r="J67" s="119">
        <v>9</v>
      </c>
      <c r="K67" s="119"/>
      <c r="L67" s="119"/>
      <c r="M67" s="119"/>
      <c r="N67" s="119">
        <v>3</v>
      </c>
      <c r="O67" s="119">
        <v>5</v>
      </c>
      <c r="P67" s="119">
        <v>15</v>
      </c>
      <c r="Q67" s="119"/>
      <c r="R67" s="119">
        <v>20</v>
      </c>
      <c r="S67" s="119">
        <v>12</v>
      </c>
      <c r="T67" s="119">
        <v>21</v>
      </c>
      <c r="U67" s="119"/>
      <c r="V67" s="119"/>
      <c r="W67" s="119"/>
      <c r="X67" s="119">
        <v>2</v>
      </c>
      <c r="Y67" s="119"/>
      <c r="Z67" s="119">
        <v>2</v>
      </c>
      <c r="AA67" s="119"/>
      <c r="AB67" s="119"/>
      <c r="AC67" s="119">
        <v>6</v>
      </c>
      <c r="AD67" s="119"/>
      <c r="AE67" s="119"/>
      <c r="AF67" s="119">
        <v>1</v>
      </c>
      <c r="AG67" s="119"/>
      <c r="AH67" s="119">
        <v>2</v>
      </c>
      <c r="AI67" s="119"/>
      <c r="AJ67" s="119">
        <v>3</v>
      </c>
      <c r="AK67" s="119"/>
      <c r="AL67" s="119">
        <v>32</v>
      </c>
      <c r="AM67" s="119">
        <v>5</v>
      </c>
      <c r="AN67" s="119">
        <v>19</v>
      </c>
      <c r="AO67" s="119">
        <v>3</v>
      </c>
      <c r="AP67" s="119">
        <v>5</v>
      </c>
      <c r="AR67" s="170"/>
    </row>
    <row r="68" spans="1:44" ht="12" customHeight="1">
      <c r="A68" s="108" t="s">
        <v>104</v>
      </c>
      <c r="B68" s="109" t="s">
        <v>1039</v>
      </c>
      <c r="C68" s="120">
        <f t="shared" si="3"/>
        <v>7</v>
      </c>
      <c r="D68" s="119">
        <v>3</v>
      </c>
      <c r="E68" s="119">
        <v>1</v>
      </c>
      <c r="F68" s="119"/>
      <c r="G68" s="119"/>
      <c r="H68" s="119"/>
      <c r="I68" s="119">
        <v>3</v>
      </c>
      <c r="J68" s="119">
        <v>2</v>
      </c>
      <c r="K68" s="119"/>
      <c r="L68" s="119"/>
      <c r="M68" s="119"/>
      <c r="N68" s="119"/>
      <c r="O68" s="119">
        <v>1</v>
      </c>
      <c r="P68" s="119">
        <v>1</v>
      </c>
      <c r="Q68" s="119"/>
      <c r="R68" s="119"/>
      <c r="S68" s="119">
        <v>1</v>
      </c>
      <c r="T68" s="119">
        <v>1</v>
      </c>
      <c r="U68" s="119"/>
      <c r="V68" s="119"/>
      <c r="W68" s="119"/>
      <c r="X68" s="119"/>
      <c r="Y68" s="119"/>
      <c r="Z68" s="119">
        <v>1</v>
      </c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>
        <v>2</v>
      </c>
      <c r="AM68" s="119"/>
      <c r="AN68" s="119">
        <v>1</v>
      </c>
      <c r="AO68" s="119">
        <v>1</v>
      </c>
      <c r="AP68" s="119"/>
      <c r="AR68" s="170"/>
    </row>
    <row r="69" spans="1:44" ht="12" customHeight="1">
      <c r="A69" s="108" t="s">
        <v>104</v>
      </c>
      <c r="B69" s="109" t="s">
        <v>1040</v>
      </c>
      <c r="C69" s="120">
        <f t="shared" si="3"/>
        <v>607</v>
      </c>
      <c r="D69" s="121">
        <f aca="true" t="shared" si="4" ref="D69:AP69">SUM(D36:D68)</f>
        <v>219</v>
      </c>
      <c r="E69" s="121">
        <f t="shared" si="4"/>
        <v>217</v>
      </c>
      <c r="F69" s="121">
        <f t="shared" si="4"/>
        <v>55</v>
      </c>
      <c r="G69" s="121">
        <f t="shared" si="4"/>
        <v>3</v>
      </c>
      <c r="H69" s="121">
        <f t="shared" si="4"/>
        <v>22</v>
      </c>
      <c r="I69" s="121">
        <f t="shared" si="4"/>
        <v>171</v>
      </c>
      <c r="J69" s="121">
        <f t="shared" si="4"/>
        <v>17</v>
      </c>
      <c r="K69" s="121">
        <f t="shared" si="4"/>
        <v>3</v>
      </c>
      <c r="L69" s="121">
        <f t="shared" si="4"/>
        <v>0</v>
      </c>
      <c r="M69" s="121">
        <f t="shared" si="4"/>
        <v>0</v>
      </c>
      <c r="N69" s="121">
        <f t="shared" si="4"/>
        <v>9</v>
      </c>
      <c r="O69" s="121">
        <f t="shared" si="4"/>
        <v>15</v>
      </c>
      <c r="P69" s="121">
        <f t="shared" si="4"/>
        <v>48</v>
      </c>
      <c r="Q69" s="121">
        <f t="shared" si="4"/>
        <v>0</v>
      </c>
      <c r="R69" s="121">
        <f t="shared" si="4"/>
        <v>53</v>
      </c>
      <c r="S69" s="121">
        <f t="shared" si="4"/>
        <v>36</v>
      </c>
      <c r="T69" s="121">
        <f t="shared" si="4"/>
        <v>63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3</v>
      </c>
      <c r="Y69" s="121">
        <f t="shared" si="4"/>
        <v>0</v>
      </c>
      <c r="Z69" s="121">
        <f t="shared" si="4"/>
        <v>4</v>
      </c>
      <c r="AA69" s="121">
        <f t="shared" si="4"/>
        <v>0</v>
      </c>
      <c r="AB69" s="121">
        <f t="shared" si="4"/>
        <v>0</v>
      </c>
      <c r="AC69" s="121">
        <f t="shared" si="4"/>
        <v>15</v>
      </c>
      <c r="AD69" s="121">
        <f t="shared" si="4"/>
        <v>0</v>
      </c>
      <c r="AE69" s="121">
        <f t="shared" si="4"/>
        <v>0</v>
      </c>
      <c r="AF69" s="121">
        <f t="shared" si="4"/>
        <v>4</v>
      </c>
      <c r="AG69" s="121">
        <f t="shared" si="4"/>
        <v>0</v>
      </c>
      <c r="AH69" s="121">
        <f t="shared" si="4"/>
        <v>3</v>
      </c>
      <c r="AI69" s="121">
        <f t="shared" si="4"/>
        <v>0</v>
      </c>
      <c r="AJ69" s="121">
        <f t="shared" si="4"/>
        <v>8</v>
      </c>
      <c r="AK69" s="121">
        <f t="shared" si="4"/>
        <v>0</v>
      </c>
      <c r="AL69" s="121">
        <f t="shared" si="4"/>
        <v>92</v>
      </c>
      <c r="AM69" s="121">
        <f t="shared" si="4"/>
        <v>18</v>
      </c>
      <c r="AN69" s="121">
        <f t="shared" si="4"/>
        <v>58</v>
      </c>
      <c r="AO69" s="121">
        <f t="shared" si="4"/>
        <v>7</v>
      </c>
      <c r="AP69" s="121">
        <f t="shared" si="4"/>
        <v>9</v>
      </c>
      <c r="AR69" s="170"/>
    </row>
    <row r="70" spans="1:44" ht="12" customHeight="1">
      <c r="A70" s="117" t="s">
        <v>104</v>
      </c>
      <c r="B70" s="118" t="s">
        <v>1094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>
        <v>1</v>
      </c>
    </row>
    <row r="71" spans="1:44" ht="12" customHeight="1">
      <c r="A71" s="108" t="s">
        <v>1095</v>
      </c>
      <c r="B71" s="109" t="s">
        <v>1096</v>
      </c>
      <c r="C71" s="120">
        <f aca="true" t="shared" si="5" ref="C71:C89">D71+E71+I71</f>
        <v>19</v>
      </c>
      <c r="D71" s="119">
        <v>10</v>
      </c>
      <c r="E71" s="119">
        <v>4</v>
      </c>
      <c r="F71" s="119">
        <v>1</v>
      </c>
      <c r="G71" s="119"/>
      <c r="H71" s="119"/>
      <c r="I71" s="119">
        <v>5</v>
      </c>
      <c r="J71" s="119"/>
      <c r="K71" s="119"/>
      <c r="L71" s="119"/>
      <c r="M71" s="119"/>
      <c r="N71" s="119"/>
      <c r="O71" s="119">
        <v>1</v>
      </c>
      <c r="P71" s="119">
        <v>2</v>
      </c>
      <c r="Q71" s="119"/>
      <c r="R71" s="119">
        <v>1</v>
      </c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>
        <v>1</v>
      </c>
      <c r="AD71" s="119"/>
      <c r="AE71" s="119"/>
      <c r="AF71" s="119">
        <v>1</v>
      </c>
      <c r="AG71" s="119"/>
      <c r="AH71" s="119"/>
      <c r="AI71" s="119"/>
      <c r="AJ71" s="119"/>
      <c r="AK71" s="119"/>
      <c r="AL71" s="119">
        <v>4</v>
      </c>
      <c r="AM71" s="119"/>
      <c r="AN71" s="119">
        <v>2</v>
      </c>
      <c r="AO71" s="119"/>
      <c r="AP71" s="119">
        <v>1</v>
      </c>
      <c r="AR71" s="170"/>
    </row>
    <row r="72" spans="1:44" ht="12" customHeight="1">
      <c r="A72" s="108" t="s">
        <v>1097</v>
      </c>
      <c r="B72" s="109" t="s">
        <v>1098</v>
      </c>
      <c r="C72" s="120">
        <f t="shared" si="5"/>
        <v>9</v>
      </c>
      <c r="D72" s="119">
        <v>4</v>
      </c>
      <c r="E72" s="119">
        <v>5</v>
      </c>
      <c r="F72" s="119">
        <v>3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>
      <c r="A73" s="108" t="s">
        <v>1099</v>
      </c>
      <c r="B73" s="109" t="s">
        <v>1100</v>
      </c>
      <c r="C73" s="120">
        <f t="shared" si="5"/>
        <v>7</v>
      </c>
      <c r="D73" s="119">
        <v>4</v>
      </c>
      <c r="E73" s="119">
        <v>1</v>
      </c>
      <c r="F73" s="119"/>
      <c r="G73" s="119"/>
      <c r="H73" s="119"/>
      <c r="I73" s="119">
        <v>2</v>
      </c>
      <c r="J73" s="119"/>
      <c r="K73" s="119"/>
      <c r="L73" s="119"/>
      <c r="M73" s="119"/>
      <c r="N73" s="119"/>
      <c r="O73" s="119">
        <v>1</v>
      </c>
      <c r="P73" s="119"/>
      <c r="Q73" s="119"/>
      <c r="R73" s="119">
        <v>1</v>
      </c>
      <c r="S73" s="119"/>
      <c r="T73" s="119">
        <v>1</v>
      </c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>
        <v>1</v>
      </c>
      <c r="AM73" s="119"/>
      <c r="AN73" s="119"/>
      <c r="AO73" s="119"/>
      <c r="AP73" s="119"/>
      <c r="AR73" s="170"/>
    </row>
    <row r="74" spans="1:44" ht="12" customHeight="1">
      <c r="A74" s="108" t="s">
        <v>1101</v>
      </c>
      <c r="B74" s="109" t="s">
        <v>1102</v>
      </c>
      <c r="C74" s="120">
        <f t="shared" si="5"/>
        <v>19</v>
      </c>
      <c r="D74" s="119">
        <v>11</v>
      </c>
      <c r="E74" s="119">
        <v>3</v>
      </c>
      <c r="F74" s="119">
        <v>1</v>
      </c>
      <c r="G74" s="119"/>
      <c r="H74" s="119"/>
      <c r="I74" s="119">
        <v>5</v>
      </c>
      <c r="J74" s="119"/>
      <c r="K74" s="119"/>
      <c r="L74" s="119"/>
      <c r="M74" s="119"/>
      <c r="N74" s="119"/>
      <c r="O74" s="119"/>
      <c r="P74" s="119">
        <v>3</v>
      </c>
      <c r="Q74" s="119"/>
      <c r="R74" s="119">
        <v>1</v>
      </c>
      <c r="S74" s="119">
        <v>1</v>
      </c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5</v>
      </c>
      <c r="AM74" s="119">
        <v>1</v>
      </c>
      <c r="AN74" s="119">
        <v>1</v>
      </c>
      <c r="AO74" s="119"/>
      <c r="AP74" s="119"/>
      <c r="AR74" s="170"/>
    </row>
    <row r="75" spans="1:44" ht="12" customHeight="1">
      <c r="A75" s="108" t="s">
        <v>1103</v>
      </c>
      <c r="B75" s="109" t="s">
        <v>1104</v>
      </c>
      <c r="C75" s="120">
        <f t="shared" si="5"/>
        <v>20</v>
      </c>
      <c r="D75" s="119">
        <v>15</v>
      </c>
      <c r="E75" s="119">
        <v>4</v>
      </c>
      <c r="F75" s="119">
        <v>4</v>
      </c>
      <c r="G75" s="119"/>
      <c r="H75" s="119"/>
      <c r="I75" s="119">
        <v>1</v>
      </c>
      <c r="J75" s="119"/>
      <c r="K75" s="119"/>
      <c r="L75" s="119"/>
      <c r="M75" s="119"/>
      <c r="N75" s="119"/>
      <c r="O75" s="119"/>
      <c r="P75" s="119"/>
      <c r="Q75" s="119"/>
      <c r="R75" s="119">
        <v>1</v>
      </c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>
        <v>1</v>
      </c>
      <c r="AM75" s="119"/>
      <c r="AN75" s="119"/>
      <c r="AO75" s="119"/>
      <c r="AP75" s="119"/>
      <c r="AR75" s="170"/>
    </row>
    <row r="76" spans="1:44" ht="12" customHeight="1">
      <c r="A76" s="108" t="s">
        <v>1105</v>
      </c>
      <c r="B76" s="109" t="s">
        <v>1106</v>
      </c>
      <c r="C76" s="120">
        <f t="shared" si="5"/>
        <v>55</v>
      </c>
      <c r="D76" s="119">
        <v>36</v>
      </c>
      <c r="E76" s="119">
        <v>7</v>
      </c>
      <c r="F76" s="119">
        <v>5</v>
      </c>
      <c r="G76" s="119"/>
      <c r="H76" s="119"/>
      <c r="I76" s="119">
        <v>12</v>
      </c>
      <c r="J76" s="119"/>
      <c r="K76" s="119"/>
      <c r="L76" s="119"/>
      <c r="M76" s="119"/>
      <c r="N76" s="119">
        <v>1</v>
      </c>
      <c r="O76" s="119">
        <v>1</v>
      </c>
      <c r="P76" s="119">
        <v>3</v>
      </c>
      <c r="Q76" s="119"/>
      <c r="R76" s="119">
        <v>1</v>
      </c>
      <c r="S76" s="119">
        <v>4</v>
      </c>
      <c r="T76" s="119">
        <v>3</v>
      </c>
      <c r="U76" s="119"/>
      <c r="V76" s="119"/>
      <c r="W76" s="119"/>
      <c r="X76" s="119"/>
      <c r="Y76" s="119"/>
      <c r="Z76" s="119"/>
      <c r="AA76" s="119"/>
      <c r="AB76" s="119"/>
      <c r="AC76" s="119">
        <v>1</v>
      </c>
      <c r="AD76" s="119"/>
      <c r="AE76" s="119"/>
      <c r="AF76" s="119"/>
      <c r="AG76" s="119"/>
      <c r="AH76" s="119"/>
      <c r="AI76" s="119"/>
      <c r="AJ76" s="119">
        <v>1</v>
      </c>
      <c r="AK76" s="119"/>
      <c r="AL76" s="119">
        <v>8</v>
      </c>
      <c r="AM76" s="119">
        <v>1</v>
      </c>
      <c r="AN76" s="119">
        <v>2</v>
      </c>
      <c r="AO76" s="119"/>
      <c r="AP76" s="119">
        <v>1</v>
      </c>
      <c r="AR76" s="170"/>
    </row>
    <row r="77" spans="1:44" ht="12" customHeight="1">
      <c r="A77" s="108" t="s">
        <v>1107</v>
      </c>
      <c r="B77" s="109" t="s">
        <v>1108</v>
      </c>
      <c r="C77" s="120">
        <f t="shared" si="5"/>
        <v>7</v>
      </c>
      <c r="D77" s="119">
        <v>1</v>
      </c>
      <c r="E77" s="119">
        <v>3</v>
      </c>
      <c r="F77" s="119">
        <v>2</v>
      </c>
      <c r="G77" s="119"/>
      <c r="H77" s="119"/>
      <c r="I77" s="119">
        <v>3</v>
      </c>
      <c r="J77" s="119"/>
      <c r="K77" s="119"/>
      <c r="L77" s="119"/>
      <c r="M77" s="119"/>
      <c r="N77" s="119"/>
      <c r="O77" s="119">
        <v>1</v>
      </c>
      <c r="P77" s="119"/>
      <c r="Q77" s="119"/>
      <c r="R77" s="119">
        <v>1</v>
      </c>
      <c r="S77" s="119"/>
      <c r="T77" s="119">
        <v>1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>
        <v>2</v>
      </c>
      <c r="AM77" s="119"/>
      <c r="AN77" s="119">
        <v>1</v>
      </c>
      <c r="AO77" s="119"/>
      <c r="AP77" s="119">
        <v>1</v>
      </c>
      <c r="AR77" s="170"/>
    </row>
    <row r="78" spans="1:44" ht="12" customHeight="1">
      <c r="A78" s="108" t="s">
        <v>1109</v>
      </c>
      <c r="B78" s="109" t="s">
        <v>1110</v>
      </c>
      <c r="C78" s="120">
        <f t="shared" si="5"/>
        <v>189</v>
      </c>
      <c r="D78" s="119">
        <v>108</v>
      </c>
      <c r="E78" s="119">
        <v>28</v>
      </c>
      <c r="F78" s="119">
        <v>14</v>
      </c>
      <c r="G78" s="119"/>
      <c r="H78" s="119"/>
      <c r="I78" s="119">
        <v>53</v>
      </c>
      <c r="J78" s="119">
        <v>1</v>
      </c>
      <c r="K78" s="119"/>
      <c r="L78" s="119"/>
      <c r="M78" s="119"/>
      <c r="N78" s="119">
        <v>1</v>
      </c>
      <c r="O78" s="119">
        <v>7</v>
      </c>
      <c r="P78" s="119">
        <v>23</v>
      </c>
      <c r="Q78" s="119"/>
      <c r="R78" s="119">
        <v>7</v>
      </c>
      <c r="S78" s="119">
        <v>7</v>
      </c>
      <c r="T78" s="119">
        <v>24</v>
      </c>
      <c r="U78" s="119"/>
      <c r="V78" s="119"/>
      <c r="W78" s="119"/>
      <c r="X78" s="119"/>
      <c r="Y78" s="119"/>
      <c r="Z78" s="119"/>
      <c r="AA78" s="119"/>
      <c r="AB78" s="119"/>
      <c r="AC78" s="119">
        <v>6</v>
      </c>
      <c r="AD78" s="119"/>
      <c r="AE78" s="119"/>
      <c r="AF78" s="119">
        <v>2</v>
      </c>
      <c r="AG78" s="119"/>
      <c r="AH78" s="119"/>
      <c r="AI78" s="119"/>
      <c r="AJ78" s="119">
        <v>3</v>
      </c>
      <c r="AK78" s="119"/>
      <c r="AL78" s="119">
        <v>21</v>
      </c>
      <c r="AM78" s="119">
        <v>5</v>
      </c>
      <c r="AN78" s="119">
        <v>3</v>
      </c>
      <c r="AO78" s="119"/>
      <c r="AP78" s="119"/>
      <c r="AR78" s="170"/>
    </row>
    <row r="79" spans="1:44" ht="12" customHeight="1">
      <c r="A79" s="108" t="s">
        <v>1111</v>
      </c>
      <c r="B79" s="109" t="s">
        <v>1112</v>
      </c>
      <c r="C79" s="120">
        <f t="shared" si="5"/>
        <v>8</v>
      </c>
      <c r="D79" s="119">
        <v>5</v>
      </c>
      <c r="E79" s="119">
        <v>1</v>
      </c>
      <c r="F79" s="119"/>
      <c r="G79" s="119"/>
      <c r="H79" s="119"/>
      <c r="I79" s="119">
        <v>2</v>
      </c>
      <c r="J79" s="119"/>
      <c r="K79" s="119"/>
      <c r="L79" s="119"/>
      <c r="M79" s="119"/>
      <c r="N79" s="119"/>
      <c r="O79" s="119"/>
      <c r="P79" s="119"/>
      <c r="Q79" s="119"/>
      <c r="R79" s="119">
        <v>1</v>
      </c>
      <c r="S79" s="119"/>
      <c r="T79" s="119">
        <v>1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>
        <v>1</v>
      </c>
      <c r="AM79" s="119"/>
      <c r="AN79" s="119"/>
      <c r="AO79" s="119"/>
      <c r="AP79" s="119">
        <v>1</v>
      </c>
      <c r="AR79" s="170"/>
    </row>
    <row r="80" spans="1:44" ht="12" customHeight="1">
      <c r="A80" s="108" t="s">
        <v>1113</v>
      </c>
      <c r="B80" s="109" t="s">
        <v>1114</v>
      </c>
      <c r="C80" s="120">
        <f t="shared" si="5"/>
        <v>14</v>
      </c>
      <c r="D80" s="119">
        <v>6</v>
      </c>
      <c r="E80" s="119"/>
      <c r="F80" s="119"/>
      <c r="G80" s="119"/>
      <c r="H80" s="119"/>
      <c r="I80" s="119">
        <v>8</v>
      </c>
      <c r="J80" s="119"/>
      <c r="K80" s="119"/>
      <c r="L80" s="119"/>
      <c r="M80" s="119"/>
      <c r="N80" s="119"/>
      <c r="O80" s="119">
        <v>2</v>
      </c>
      <c r="P80" s="119">
        <v>2</v>
      </c>
      <c r="Q80" s="119"/>
      <c r="R80" s="119">
        <v>1</v>
      </c>
      <c r="S80" s="119">
        <v>3</v>
      </c>
      <c r="T80" s="119"/>
      <c r="U80" s="119"/>
      <c r="V80" s="119"/>
      <c r="W80" s="119"/>
      <c r="X80" s="119"/>
      <c r="Y80" s="119"/>
      <c r="Z80" s="119"/>
      <c r="AA80" s="119"/>
      <c r="AB80" s="119"/>
      <c r="AC80" s="119">
        <v>1</v>
      </c>
      <c r="AD80" s="119"/>
      <c r="AE80" s="119"/>
      <c r="AF80" s="119"/>
      <c r="AG80" s="119"/>
      <c r="AH80" s="119"/>
      <c r="AI80" s="119"/>
      <c r="AJ80" s="119">
        <v>1</v>
      </c>
      <c r="AK80" s="119"/>
      <c r="AL80" s="119">
        <v>7</v>
      </c>
      <c r="AM80" s="119">
        <v>1</v>
      </c>
      <c r="AN80" s="119"/>
      <c r="AO80" s="119"/>
      <c r="AP80" s="119"/>
      <c r="AR80" s="170"/>
    </row>
    <row r="81" spans="1:44" ht="12" customHeight="1">
      <c r="A81" s="108" t="s">
        <v>1115</v>
      </c>
      <c r="B81" s="109" t="s">
        <v>1116</v>
      </c>
      <c r="C81" s="120">
        <f t="shared" si="5"/>
        <v>7</v>
      </c>
      <c r="D81" s="119">
        <v>4</v>
      </c>
      <c r="E81" s="119">
        <v>1</v>
      </c>
      <c r="F81" s="119"/>
      <c r="G81" s="119"/>
      <c r="H81" s="119"/>
      <c r="I81" s="119">
        <v>2</v>
      </c>
      <c r="J81" s="119"/>
      <c r="K81" s="119"/>
      <c r="L81" s="119"/>
      <c r="M81" s="119"/>
      <c r="N81" s="119"/>
      <c r="O81" s="119"/>
      <c r="P81" s="119"/>
      <c r="Q81" s="119"/>
      <c r="R81" s="119">
        <v>1</v>
      </c>
      <c r="S81" s="119">
        <v>1</v>
      </c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>
        <v>2</v>
      </c>
      <c r="AM81" s="119"/>
      <c r="AN81" s="119"/>
      <c r="AO81" s="119"/>
      <c r="AP81" s="119"/>
      <c r="AR81" s="170"/>
    </row>
    <row r="82" spans="1:44" ht="12" customHeight="1">
      <c r="A82" s="108" t="s">
        <v>1117</v>
      </c>
      <c r="B82" s="109" t="s">
        <v>1118</v>
      </c>
      <c r="C82" s="120">
        <f t="shared" si="5"/>
        <v>21</v>
      </c>
      <c r="D82" s="119">
        <v>8</v>
      </c>
      <c r="E82" s="119">
        <v>4</v>
      </c>
      <c r="F82" s="119">
        <v>1</v>
      </c>
      <c r="G82" s="119"/>
      <c r="H82" s="119">
        <v>1</v>
      </c>
      <c r="I82" s="119">
        <v>9</v>
      </c>
      <c r="J82" s="119"/>
      <c r="K82" s="119"/>
      <c r="L82" s="119"/>
      <c r="M82" s="119"/>
      <c r="N82" s="119"/>
      <c r="O82" s="119"/>
      <c r="P82" s="119">
        <v>3</v>
      </c>
      <c r="Q82" s="119"/>
      <c r="R82" s="119">
        <v>1</v>
      </c>
      <c r="S82" s="119">
        <v>4</v>
      </c>
      <c r="T82" s="119"/>
      <c r="U82" s="119"/>
      <c r="V82" s="119"/>
      <c r="W82" s="119"/>
      <c r="X82" s="119"/>
      <c r="Y82" s="119"/>
      <c r="Z82" s="119"/>
      <c r="AA82" s="119"/>
      <c r="AB82" s="119"/>
      <c r="AC82" s="119">
        <v>1</v>
      </c>
      <c r="AD82" s="119"/>
      <c r="AE82" s="119"/>
      <c r="AF82" s="119">
        <v>1</v>
      </c>
      <c r="AG82" s="119"/>
      <c r="AH82" s="119"/>
      <c r="AI82" s="119"/>
      <c r="AJ82" s="119"/>
      <c r="AK82" s="119"/>
      <c r="AL82" s="119">
        <v>8</v>
      </c>
      <c r="AM82" s="119"/>
      <c r="AN82" s="119">
        <v>2</v>
      </c>
      <c r="AO82" s="119"/>
      <c r="AP82" s="119">
        <v>1</v>
      </c>
      <c r="AR82" s="170"/>
    </row>
    <row r="83" spans="1:44" ht="12" customHeight="1">
      <c r="A83" s="108" t="s">
        <v>637</v>
      </c>
      <c r="B83" s="109" t="s">
        <v>1119</v>
      </c>
      <c r="C83" s="120">
        <f t="shared" si="5"/>
        <v>15</v>
      </c>
      <c r="D83" s="119">
        <v>7</v>
      </c>
      <c r="E83" s="119">
        <v>6</v>
      </c>
      <c r="F83" s="119">
        <v>3</v>
      </c>
      <c r="G83" s="119"/>
      <c r="H83" s="119"/>
      <c r="I83" s="119">
        <v>2</v>
      </c>
      <c r="J83" s="119"/>
      <c r="K83" s="119"/>
      <c r="L83" s="119"/>
      <c r="M83" s="119"/>
      <c r="N83" s="119">
        <v>2</v>
      </c>
      <c r="O83" s="119"/>
      <c r="P83" s="119"/>
      <c r="Q83" s="119"/>
      <c r="R83" s="119"/>
      <c r="S83" s="119"/>
      <c r="T83" s="119">
        <v>2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>
      <c r="A84" s="108" t="s">
        <v>1120</v>
      </c>
      <c r="B84" s="109" t="s">
        <v>1121</v>
      </c>
      <c r="C84" s="120">
        <f t="shared" si="5"/>
        <v>14</v>
      </c>
      <c r="D84" s="119">
        <v>9</v>
      </c>
      <c r="E84" s="119">
        <v>2</v>
      </c>
      <c r="F84" s="119"/>
      <c r="G84" s="119"/>
      <c r="H84" s="119"/>
      <c r="I84" s="119">
        <v>3</v>
      </c>
      <c r="J84" s="119"/>
      <c r="K84" s="119"/>
      <c r="L84" s="119"/>
      <c r="M84" s="119"/>
      <c r="N84" s="119"/>
      <c r="O84" s="119">
        <v>1</v>
      </c>
      <c r="P84" s="119">
        <v>1</v>
      </c>
      <c r="Q84" s="119"/>
      <c r="R84" s="119">
        <v>1</v>
      </c>
      <c r="S84" s="119"/>
      <c r="T84" s="119">
        <v>3</v>
      </c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>
      <c r="A85" s="108" t="s">
        <v>1122</v>
      </c>
      <c r="B85" s="109" t="s">
        <v>1123</v>
      </c>
      <c r="C85" s="120">
        <f t="shared" si="5"/>
        <v>3</v>
      </c>
      <c r="D85" s="119">
        <v>1</v>
      </c>
      <c r="E85" s="119">
        <v>1</v>
      </c>
      <c r="F85" s="119">
        <v>1</v>
      </c>
      <c r="G85" s="119"/>
      <c r="H85" s="119"/>
      <c r="I85" s="119">
        <v>1</v>
      </c>
      <c r="J85" s="119"/>
      <c r="K85" s="119"/>
      <c r="L85" s="119"/>
      <c r="M85" s="119"/>
      <c r="N85" s="119"/>
      <c r="O85" s="119"/>
      <c r="P85" s="119">
        <v>1</v>
      </c>
      <c r="Q85" s="119"/>
      <c r="R85" s="119"/>
      <c r="S85" s="119"/>
      <c r="T85" s="119">
        <v>1</v>
      </c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>
      <c r="A86" s="108" t="s">
        <v>1124</v>
      </c>
      <c r="B86" s="109" t="s">
        <v>1125</v>
      </c>
      <c r="C86" s="120">
        <f t="shared" si="5"/>
        <v>3</v>
      </c>
      <c r="D86" s="119">
        <v>1</v>
      </c>
      <c r="E86" s="119"/>
      <c r="F86" s="119"/>
      <c r="G86" s="119"/>
      <c r="H86" s="119"/>
      <c r="I86" s="119">
        <v>2</v>
      </c>
      <c r="J86" s="119"/>
      <c r="K86" s="119"/>
      <c r="L86" s="119"/>
      <c r="M86" s="119"/>
      <c r="N86" s="119">
        <v>1</v>
      </c>
      <c r="O86" s="119"/>
      <c r="P86" s="119"/>
      <c r="Q86" s="119"/>
      <c r="R86" s="119">
        <v>1</v>
      </c>
      <c r="S86" s="119"/>
      <c r="T86" s="119">
        <v>1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>
        <v>1</v>
      </c>
      <c r="AM86" s="119"/>
      <c r="AN86" s="119"/>
      <c r="AO86" s="119"/>
      <c r="AP86" s="119"/>
      <c r="AR86" s="170"/>
    </row>
    <row r="87" spans="1:44" ht="12" customHeight="1">
      <c r="A87" s="108" t="s">
        <v>1126</v>
      </c>
      <c r="B87" s="109" t="s">
        <v>1127</v>
      </c>
      <c r="C87" s="120">
        <f t="shared" si="5"/>
        <v>14</v>
      </c>
      <c r="D87" s="119">
        <v>6</v>
      </c>
      <c r="E87" s="119">
        <v>2</v>
      </c>
      <c r="F87" s="119">
        <v>1</v>
      </c>
      <c r="G87" s="119"/>
      <c r="H87" s="119"/>
      <c r="I87" s="119">
        <v>6</v>
      </c>
      <c r="J87" s="119"/>
      <c r="K87" s="119"/>
      <c r="L87" s="119"/>
      <c r="M87" s="119"/>
      <c r="N87" s="119"/>
      <c r="O87" s="119">
        <v>1</v>
      </c>
      <c r="P87" s="119">
        <v>1</v>
      </c>
      <c r="Q87" s="119"/>
      <c r="R87" s="119">
        <v>4</v>
      </c>
      <c r="S87" s="119"/>
      <c r="T87" s="119">
        <v>2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>
        <v>4</v>
      </c>
      <c r="AM87" s="119">
        <v>2</v>
      </c>
      <c r="AN87" s="119">
        <v>1</v>
      </c>
      <c r="AO87" s="119"/>
      <c r="AP87" s="119"/>
      <c r="AR87" s="170"/>
    </row>
    <row r="88" spans="1:44" ht="12" customHeight="1">
      <c r="A88" s="108" t="s">
        <v>104</v>
      </c>
      <c r="B88" s="109" t="s">
        <v>1039</v>
      </c>
      <c r="C88" s="120">
        <f t="shared" si="5"/>
        <v>26</v>
      </c>
      <c r="D88" s="119">
        <v>12</v>
      </c>
      <c r="E88" s="119">
        <v>2</v>
      </c>
      <c r="F88" s="119">
        <v>2</v>
      </c>
      <c r="G88" s="119"/>
      <c r="H88" s="119"/>
      <c r="I88" s="119">
        <v>12</v>
      </c>
      <c r="J88" s="119">
        <v>1</v>
      </c>
      <c r="K88" s="119"/>
      <c r="L88" s="119"/>
      <c r="M88" s="119"/>
      <c r="N88" s="119"/>
      <c r="O88" s="119"/>
      <c r="P88" s="119">
        <v>7</v>
      </c>
      <c r="Q88" s="119"/>
      <c r="R88" s="119">
        <v>1</v>
      </c>
      <c r="S88" s="119">
        <v>2</v>
      </c>
      <c r="T88" s="119">
        <v>6</v>
      </c>
      <c r="U88" s="119"/>
      <c r="V88" s="119"/>
      <c r="W88" s="119"/>
      <c r="X88" s="119"/>
      <c r="Y88" s="119"/>
      <c r="Z88" s="119"/>
      <c r="AA88" s="119"/>
      <c r="AB88" s="119"/>
      <c r="AC88" s="119">
        <v>3</v>
      </c>
      <c r="AD88" s="119"/>
      <c r="AE88" s="119"/>
      <c r="AF88" s="119"/>
      <c r="AG88" s="119"/>
      <c r="AH88" s="119"/>
      <c r="AI88" s="119"/>
      <c r="AJ88" s="119">
        <v>3</v>
      </c>
      <c r="AK88" s="119"/>
      <c r="AL88" s="119">
        <v>3</v>
      </c>
      <c r="AM88" s="119"/>
      <c r="AN88" s="119">
        <v>1</v>
      </c>
      <c r="AO88" s="119"/>
      <c r="AP88" s="119"/>
      <c r="AR88" s="170"/>
    </row>
    <row r="89" spans="1:44" ht="12" customHeight="1">
      <c r="A89" s="108" t="s">
        <v>104</v>
      </c>
      <c r="B89" s="109" t="s">
        <v>1040</v>
      </c>
      <c r="C89" s="120">
        <f t="shared" si="5"/>
        <v>450</v>
      </c>
      <c r="D89" s="121">
        <f aca="true" t="shared" si="6" ref="D89:AP89">SUM(D71:D88)</f>
        <v>248</v>
      </c>
      <c r="E89" s="121">
        <f t="shared" si="6"/>
        <v>74</v>
      </c>
      <c r="F89" s="121">
        <f t="shared" si="6"/>
        <v>38</v>
      </c>
      <c r="G89" s="121">
        <f t="shared" si="6"/>
        <v>0</v>
      </c>
      <c r="H89" s="121">
        <f t="shared" si="6"/>
        <v>1</v>
      </c>
      <c r="I89" s="121">
        <f t="shared" si="6"/>
        <v>128</v>
      </c>
      <c r="J89" s="121">
        <f t="shared" si="6"/>
        <v>2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5</v>
      </c>
      <c r="O89" s="121">
        <f t="shared" si="6"/>
        <v>15</v>
      </c>
      <c r="P89" s="121">
        <f t="shared" si="6"/>
        <v>46</v>
      </c>
      <c r="Q89" s="121">
        <f t="shared" si="6"/>
        <v>0</v>
      </c>
      <c r="R89" s="121">
        <f t="shared" si="6"/>
        <v>24</v>
      </c>
      <c r="S89" s="121">
        <f t="shared" si="6"/>
        <v>22</v>
      </c>
      <c r="T89" s="121">
        <f t="shared" si="6"/>
        <v>45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13</v>
      </c>
      <c r="AD89" s="121">
        <f t="shared" si="6"/>
        <v>0</v>
      </c>
      <c r="AE89" s="121">
        <f t="shared" si="6"/>
        <v>0</v>
      </c>
      <c r="AF89" s="121">
        <f t="shared" si="6"/>
        <v>4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8</v>
      </c>
      <c r="AK89" s="121">
        <f t="shared" si="6"/>
        <v>0</v>
      </c>
      <c r="AL89" s="121">
        <f t="shared" si="6"/>
        <v>68</v>
      </c>
      <c r="AM89" s="121">
        <f t="shared" si="6"/>
        <v>10</v>
      </c>
      <c r="AN89" s="121">
        <f t="shared" si="6"/>
        <v>13</v>
      </c>
      <c r="AO89" s="121">
        <f t="shared" si="6"/>
        <v>0</v>
      </c>
      <c r="AP89" s="121">
        <f t="shared" si="6"/>
        <v>5</v>
      </c>
      <c r="AR89" s="170"/>
    </row>
    <row r="90" spans="1:44" ht="12" customHeight="1">
      <c r="A90" s="117" t="s">
        <v>104</v>
      </c>
      <c r="B90" s="118" t="s">
        <v>1128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>
        <v>1</v>
      </c>
    </row>
    <row r="91" spans="1:44" ht="12" customHeight="1">
      <c r="A91" s="108" t="s">
        <v>1129</v>
      </c>
      <c r="B91" s="109" t="s">
        <v>1130</v>
      </c>
      <c r="C91" s="120">
        <f aca="true" t="shared" si="7" ref="C91:C138">D91+E91+I91</f>
        <v>84</v>
      </c>
      <c r="D91" s="119">
        <v>55</v>
      </c>
      <c r="E91" s="119">
        <v>11</v>
      </c>
      <c r="F91" s="119">
        <v>4</v>
      </c>
      <c r="G91" s="119"/>
      <c r="H91" s="119">
        <v>1</v>
      </c>
      <c r="I91" s="119">
        <v>18</v>
      </c>
      <c r="J91" s="119"/>
      <c r="K91" s="119"/>
      <c r="L91" s="119"/>
      <c r="M91" s="119"/>
      <c r="N91" s="119">
        <v>4</v>
      </c>
      <c r="O91" s="119"/>
      <c r="P91" s="119">
        <v>3</v>
      </c>
      <c r="Q91" s="119"/>
      <c r="R91" s="119">
        <v>6</v>
      </c>
      <c r="S91" s="119">
        <v>1</v>
      </c>
      <c r="T91" s="119">
        <v>8</v>
      </c>
      <c r="U91" s="119"/>
      <c r="V91" s="119"/>
      <c r="W91" s="119"/>
      <c r="X91" s="119">
        <v>1</v>
      </c>
      <c r="Y91" s="119"/>
      <c r="Z91" s="119"/>
      <c r="AA91" s="119"/>
      <c r="AB91" s="119"/>
      <c r="AC91" s="119">
        <v>3</v>
      </c>
      <c r="AD91" s="119"/>
      <c r="AE91" s="119"/>
      <c r="AF91" s="119">
        <v>1</v>
      </c>
      <c r="AG91" s="119"/>
      <c r="AH91" s="119">
        <v>1</v>
      </c>
      <c r="AI91" s="119"/>
      <c r="AJ91" s="119"/>
      <c r="AK91" s="119"/>
      <c r="AL91" s="119">
        <v>7</v>
      </c>
      <c r="AM91" s="119"/>
      <c r="AN91" s="119">
        <v>6</v>
      </c>
      <c r="AO91" s="119"/>
      <c r="AP91" s="119">
        <v>1</v>
      </c>
      <c r="AR91" s="170"/>
    </row>
    <row r="92" spans="1:44" ht="12" customHeight="1">
      <c r="A92" s="108" t="s">
        <v>642</v>
      </c>
      <c r="B92" s="109" t="s">
        <v>1131</v>
      </c>
      <c r="C92" s="120">
        <f t="shared" si="7"/>
        <v>4</v>
      </c>
      <c r="D92" s="119"/>
      <c r="E92" s="119">
        <v>1</v>
      </c>
      <c r="F92" s="119"/>
      <c r="G92" s="119"/>
      <c r="H92" s="119"/>
      <c r="I92" s="119">
        <v>3</v>
      </c>
      <c r="J92" s="119"/>
      <c r="K92" s="119"/>
      <c r="L92" s="119"/>
      <c r="M92" s="119"/>
      <c r="N92" s="119"/>
      <c r="O92" s="119"/>
      <c r="P92" s="119">
        <v>1</v>
      </c>
      <c r="Q92" s="119"/>
      <c r="R92" s="119"/>
      <c r="S92" s="119"/>
      <c r="T92" s="119">
        <v>1</v>
      </c>
      <c r="U92" s="119"/>
      <c r="V92" s="119"/>
      <c r="W92" s="119"/>
      <c r="X92" s="119"/>
      <c r="Y92" s="119"/>
      <c r="Z92" s="119"/>
      <c r="AA92" s="119"/>
      <c r="AB92" s="119"/>
      <c r="AC92" s="119">
        <v>2</v>
      </c>
      <c r="AD92" s="119"/>
      <c r="AE92" s="119"/>
      <c r="AF92" s="119">
        <v>2</v>
      </c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>
      <c r="A93" s="108" t="s">
        <v>675</v>
      </c>
      <c r="B93" s="109" t="s">
        <v>1132</v>
      </c>
      <c r="C93" s="120">
        <f t="shared" si="7"/>
        <v>41</v>
      </c>
      <c r="D93" s="119">
        <v>19</v>
      </c>
      <c r="E93" s="119">
        <v>13</v>
      </c>
      <c r="F93" s="119">
        <v>1</v>
      </c>
      <c r="G93" s="119"/>
      <c r="H93" s="119">
        <v>2</v>
      </c>
      <c r="I93" s="119">
        <v>9</v>
      </c>
      <c r="J93" s="119"/>
      <c r="K93" s="119"/>
      <c r="L93" s="119"/>
      <c r="M93" s="119"/>
      <c r="N93" s="119"/>
      <c r="O93" s="119"/>
      <c r="P93" s="119">
        <v>1</v>
      </c>
      <c r="Q93" s="119"/>
      <c r="R93" s="119">
        <v>5</v>
      </c>
      <c r="S93" s="119">
        <v>1</v>
      </c>
      <c r="T93" s="119">
        <v>2</v>
      </c>
      <c r="U93" s="119"/>
      <c r="V93" s="119"/>
      <c r="W93" s="119"/>
      <c r="X93" s="119"/>
      <c r="Y93" s="119"/>
      <c r="Z93" s="119"/>
      <c r="AA93" s="119"/>
      <c r="AB93" s="119"/>
      <c r="AC93" s="119">
        <v>2</v>
      </c>
      <c r="AD93" s="119"/>
      <c r="AE93" s="119"/>
      <c r="AF93" s="119">
        <v>1</v>
      </c>
      <c r="AG93" s="119"/>
      <c r="AH93" s="119"/>
      <c r="AI93" s="119"/>
      <c r="AJ93" s="119">
        <v>1</v>
      </c>
      <c r="AK93" s="119"/>
      <c r="AL93" s="119">
        <v>5</v>
      </c>
      <c r="AM93" s="119">
        <v>1</v>
      </c>
      <c r="AN93" s="119">
        <v>2</v>
      </c>
      <c r="AO93" s="119"/>
      <c r="AP93" s="119">
        <v>1</v>
      </c>
      <c r="AR93" s="170"/>
    </row>
    <row r="94" spans="1:44" ht="12" customHeight="1">
      <c r="A94" s="108" t="s">
        <v>1133</v>
      </c>
      <c r="B94" s="109" t="s">
        <v>1134</v>
      </c>
      <c r="C94" s="120">
        <f t="shared" si="7"/>
        <v>33</v>
      </c>
      <c r="D94" s="119">
        <v>16</v>
      </c>
      <c r="E94" s="119">
        <v>8</v>
      </c>
      <c r="F94" s="119">
        <v>1</v>
      </c>
      <c r="G94" s="119"/>
      <c r="H94" s="119"/>
      <c r="I94" s="119">
        <v>9</v>
      </c>
      <c r="J94" s="119"/>
      <c r="K94" s="119">
        <v>1</v>
      </c>
      <c r="L94" s="119"/>
      <c r="M94" s="119"/>
      <c r="N94" s="119">
        <v>1</v>
      </c>
      <c r="O94" s="119"/>
      <c r="P94" s="119">
        <v>1</v>
      </c>
      <c r="Q94" s="119"/>
      <c r="R94" s="119">
        <v>6</v>
      </c>
      <c r="S94" s="119">
        <v>1</v>
      </c>
      <c r="T94" s="119">
        <v>2</v>
      </c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>
        <v>7</v>
      </c>
      <c r="AM94" s="119"/>
      <c r="AN94" s="119">
        <v>5</v>
      </c>
      <c r="AO94" s="119"/>
      <c r="AP94" s="119"/>
      <c r="AR94" s="170"/>
    </row>
    <row r="95" spans="1:44" ht="12" customHeight="1">
      <c r="A95" s="108" t="s">
        <v>1135</v>
      </c>
      <c r="B95" s="109" t="s">
        <v>1136</v>
      </c>
      <c r="C95" s="120">
        <f t="shared" si="7"/>
        <v>4</v>
      </c>
      <c r="D95" s="119">
        <v>1</v>
      </c>
      <c r="E95" s="119">
        <v>1</v>
      </c>
      <c r="F95" s="119"/>
      <c r="G95" s="119"/>
      <c r="H95" s="119"/>
      <c r="I95" s="119">
        <v>2</v>
      </c>
      <c r="J95" s="119"/>
      <c r="K95" s="119">
        <v>1</v>
      </c>
      <c r="L95" s="119"/>
      <c r="M95" s="119"/>
      <c r="N95" s="119"/>
      <c r="O95" s="119"/>
      <c r="P95" s="119">
        <v>2</v>
      </c>
      <c r="Q95" s="119"/>
      <c r="R95" s="119"/>
      <c r="S95" s="119"/>
      <c r="T95" s="119">
        <v>2</v>
      </c>
      <c r="U95" s="119"/>
      <c r="V95" s="119"/>
      <c r="W95" s="119"/>
      <c r="X95" s="119">
        <v>1</v>
      </c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>
      <c r="A96" s="108" t="s">
        <v>644</v>
      </c>
      <c r="B96" s="109" t="s">
        <v>1137</v>
      </c>
      <c r="C96" s="120">
        <f t="shared" si="7"/>
        <v>6</v>
      </c>
      <c r="D96" s="119">
        <v>2</v>
      </c>
      <c r="E96" s="119">
        <v>2</v>
      </c>
      <c r="F96" s="119"/>
      <c r="G96" s="119"/>
      <c r="H96" s="119"/>
      <c r="I96" s="119">
        <v>2</v>
      </c>
      <c r="J96" s="119"/>
      <c r="K96" s="119"/>
      <c r="L96" s="119"/>
      <c r="M96" s="119"/>
      <c r="N96" s="119"/>
      <c r="O96" s="119"/>
      <c r="P96" s="119">
        <v>1</v>
      </c>
      <c r="Q96" s="119"/>
      <c r="R96" s="119"/>
      <c r="S96" s="119">
        <v>1</v>
      </c>
      <c r="T96" s="119">
        <v>1</v>
      </c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>
        <v>1</v>
      </c>
      <c r="AM96" s="119"/>
      <c r="AN96" s="119">
        <v>1</v>
      </c>
      <c r="AO96" s="119"/>
      <c r="AP96" s="119"/>
      <c r="AR96" s="170"/>
    </row>
    <row r="97" spans="1:44" ht="12" customHeight="1">
      <c r="A97" s="108" t="s">
        <v>645</v>
      </c>
      <c r="B97" s="109" t="s">
        <v>1138</v>
      </c>
      <c r="C97" s="120">
        <f t="shared" si="7"/>
        <v>2</v>
      </c>
      <c r="D97" s="119">
        <v>1</v>
      </c>
      <c r="E97" s="119"/>
      <c r="F97" s="119"/>
      <c r="G97" s="119"/>
      <c r="H97" s="119"/>
      <c r="I97" s="119">
        <v>1</v>
      </c>
      <c r="J97" s="119"/>
      <c r="K97" s="119"/>
      <c r="L97" s="119"/>
      <c r="M97" s="119"/>
      <c r="N97" s="119"/>
      <c r="O97" s="119"/>
      <c r="P97" s="119"/>
      <c r="Q97" s="119"/>
      <c r="R97" s="119">
        <v>1</v>
      </c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>
        <v>1</v>
      </c>
      <c r="AM97" s="119"/>
      <c r="AN97" s="119">
        <v>1</v>
      </c>
      <c r="AO97" s="119"/>
      <c r="AP97" s="119"/>
      <c r="AR97" s="170"/>
    </row>
    <row r="98" spans="1:44" ht="12" customHeight="1">
      <c r="A98" s="108" t="s">
        <v>690</v>
      </c>
      <c r="B98" s="109" t="s">
        <v>1139</v>
      </c>
      <c r="C98" s="120">
        <f t="shared" si="7"/>
        <v>34</v>
      </c>
      <c r="D98" s="119">
        <v>11</v>
      </c>
      <c r="E98" s="119">
        <v>9</v>
      </c>
      <c r="F98" s="119">
        <v>1</v>
      </c>
      <c r="G98" s="119"/>
      <c r="H98" s="119"/>
      <c r="I98" s="119">
        <v>14</v>
      </c>
      <c r="J98" s="119"/>
      <c r="K98" s="119"/>
      <c r="L98" s="119"/>
      <c r="M98" s="119"/>
      <c r="N98" s="119"/>
      <c r="O98" s="119"/>
      <c r="P98" s="119">
        <v>4</v>
      </c>
      <c r="Q98" s="119"/>
      <c r="R98" s="119">
        <v>7</v>
      </c>
      <c r="S98" s="119">
        <v>1</v>
      </c>
      <c r="T98" s="119">
        <v>4</v>
      </c>
      <c r="U98" s="119"/>
      <c r="V98" s="119"/>
      <c r="W98" s="119"/>
      <c r="X98" s="119"/>
      <c r="Y98" s="119"/>
      <c r="Z98" s="119"/>
      <c r="AA98" s="119"/>
      <c r="AB98" s="119"/>
      <c r="AC98" s="119">
        <v>2</v>
      </c>
      <c r="AD98" s="119">
        <v>1</v>
      </c>
      <c r="AE98" s="119"/>
      <c r="AF98" s="119">
        <v>1</v>
      </c>
      <c r="AG98" s="119"/>
      <c r="AH98" s="119"/>
      <c r="AI98" s="119"/>
      <c r="AJ98" s="119"/>
      <c r="AK98" s="119"/>
      <c r="AL98" s="119">
        <v>8</v>
      </c>
      <c r="AM98" s="119"/>
      <c r="AN98" s="119">
        <v>5</v>
      </c>
      <c r="AO98" s="119"/>
      <c r="AP98" s="119"/>
      <c r="AR98" s="170"/>
    </row>
    <row r="99" spans="1:44" ht="12" customHeight="1">
      <c r="A99" s="108" t="s">
        <v>688</v>
      </c>
      <c r="B99" s="109" t="s">
        <v>1140</v>
      </c>
      <c r="C99" s="120">
        <f t="shared" si="7"/>
        <v>30</v>
      </c>
      <c r="D99" s="119">
        <v>15</v>
      </c>
      <c r="E99" s="119">
        <v>9</v>
      </c>
      <c r="F99" s="119">
        <v>1</v>
      </c>
      <c r="G99" s="119">
        <v>1</v>
      </c>
      <c r="H99" s="119">
        <v>3</v>
      </c>
      <c r="I99" s="119">
        <v>6</v>
      </c>
      <c r="J99" s="119"/>
      <c r="K99" s="119"/>
      <c r="L99" s="119"/>
      <c r="M99" s="119"/>
      <c r="N99" s="119">
        <v>1</v>
      </c>
      <c r="O99" s="119"/>
      <c r="P99" s="119">
        <v>1</v>
      </c>
      <c r="Q99" s="119"/>
      <c r="R99" s="119">
        <v>3</v>
      </c>
      <c r="S99" s="119"/>
      <c r="T99" s="119">
        <v>2</v>
      </c>
      <c r="U99" s="119"/>
      <c r="V99" s="119"/>
      <c r="W99" s="119"/>
      <c r="X99" s="119"/>
      <c r="Y99" s="119"/>
      <c r="Z99" s="119"/>
      <c r="AA99" s="119"/>
      <c r="AB99" s="119"/>
      <c r="AC99" s="119">
        <v>1</v>
      </c>
      <c r="AD99" s="119"/>
      <c r="AE99" s="119"/>
      <c r="AF99" s="119">
        <v>1</v>
      </c>
      <c r="AG99" s="119"/>
      <c r="AH99" s="119"/>
      <c r="AI99" s="119"/>
      <c r="AJ99" s="119"/>
      <c r="AK99" s="119"/>
      <c r="AL99" s="119">
        <v>3</v>
      </c>
      <c r="AM99" s="119"/>
      <c r="AN99" s="119">
        <v>3</v>
      </c>
      <c r="AO99" s="119"/>
      <c r="AP99" s="119"/>
      <c r="AR99" s="170"/>
    </row>
    <row r="100" spans="1:44" ht="12" customHeight="1">
      <c r="A100" s="108" t="s">
        <v>646</v>
      </c>
      <c r="B100" s="109" t="s">
        <v>1141</v>
      </c>
      <c r="C100" s="120">
        <f t="shared" si="7"/>
        <v>40</v>
      </c>
      <c r="D100" s="119">
        <v>21</v>
      </c>
      <c r="E100" s="119">
        <v>9</v>
      </c>
      <c r="F100" s="119">
        <v>4</v>
      </c>
      <c r="G100" s="119"/>
      <c r="H100" s="119">
        <v>1</v>
      </c>
      <c r="I100" s="119">
        <v>10</v>
      </c>
      <c r="J100" s="119">
        <v>1</v>
      </c>
      <c r="K100" s="119"/>
      <c r="L100" s="119"/>
      <c r="M100" s="119"/>
      <c r="N100" s="119"/>
      <c r="O100" s="119">
        <v>1</v>
      </c>
      <c r="P100" s="119">
        <v>3</v>
      </c>
      <c r="Q100" s="119"/>
      <c r="R100" s="119">
        <v>2</v>
      </c>
      <c r="S100" s="119">
        <v>1</v>
      </c>
      <c r="T100" s="119">
        <v>3</v>
      </c>
      <c r="U100" s="119"/>
      <c r="V100" s="119"/>
      <c r="W100" s="119"/>
      <c r="X100" s="119"/>
      <c r="Y100" s="119"/>
      <c r="Z100" s="119"/>
      <c r="AA100" s="119"/>
      <c r="AB100" s="119"/>
      <c r="AC100" s="119">
        <v>4</v>
      </c>
      <c r="AD100" s="119"/>
      <c r="AE100" s="119"/>
      <c r="AF100" s="119"/>
      <c r="AG100" s="119"/>
      <c r="AH100" s="119"/>
      <c r="AI100" s="119"/>
      <c r="AJ100" s="119">
        <v>3</v>
      </c>
      <c r="AK100" s="119"/>
      <c r="AL100" s="119">
        <v>3</v>
      </c>
      <c r="AM100" s="119"/>
      <c r="AN100" s="119">
        <v>2</v>
      </c>
      <c r="AO100" s="119"/>
      <c r="AP100" s="119"/>
      <c r="AR100" s="170"/>
    </row>
    <row r="101" spans="1:44" ht="12" customHeight="1">
      <c r="A101" s="108" t="s">
        <v>1142</v>
      </c>
      <c r="B101" s="109" t="s">
        <v>1143</v>
      </c>
      <c r="C101" s="120">
        <f t="shared" si="7"/>
        <v>32</v>
      </c>
      <c r="D101" s="119">
        <v>13</v>
      </c>
      <c r="E101" s="119">
        <v>4</v>
      </c>
      <c r="F101" s="119"/>
      <c r="G101" s="119">
        <v>2</v>
      </c>
      <c r="H101" s="119"/>
      <c r="I101" s="119">
        <v>15</v>
      </c>
      <c r="J101" s="119"/>
      <c r="K101" s="119"/>
      <c r="L101" s="119"/>
      <c r="M101" s="119"/>
      <c r="N101" s="119">
        <v>2</v>
      </c>
      <c r="O101" s="119"/>
      <c r="P101" s="119">
        <v>4</v>
      </c>
      <c r="Q101" s="119"/>
      <c r="R101" s="119">
        <v>4</v>
      </c>
      <c r="S101" s="119">
        <v>5</v>
      </c>
      <c r="T101" s="119">
        <v>6</v>
      </c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>
        <v>9</v>
      </c>
      <c r="AM101" s="119"/>
      <c r="AN101" s="119">
        <v>5</v>
      </c>
      <c r="AO101" s="119"/>
      <c r="AP101" s="119">
        <v>3</v>
      </c>
      <c r="AR101" s="170"/>
    </row>
    <row r="102" spans="1:44" ht="12" customHeight="1">
      <c r="A102" s="108" t="s">
        <v>1144</v>
      </c>
      <c r="B102" s="109" t="s">
        <v>1145</v>
      </c>
      <c r="C102" s="120">
        <f t="shared" si="7"/>
        <v>74</v>
      </c>
      <c r="D102" s="119">
        <v>33</v>
      </c>
      <c r="E102" s="119">
        <v>18</v>
      </c>
      <c r="F102" s="119">
        <v>5</v>
      </c>
      <c r="G102" s="119"/>
      <c r="H102" s="119">
        <v>1</v>
      </c>
      <c r="I102" s="119">
        <v>23</v>
      </c>
      <c r="J102" s="119">
        <v>6</v>
      </c>
      <c r="K102" s="119"/>
      <c r="L102" s="119"/>
      <c r="M102" s="119"/>
      <c r="N102" s="119">
        <v>2</v>
      </c>
      <c r="O102" s="119">
        <v>3</v>
      </c>
      <c r="P102" s="119">
        <v>5</v>
      </c>
      <c r="Q102" s="119"/>
      <c r="R102" s="119">
        <v>6</v>
      </c>
      <c r="S102" s="119">
        <v>5</v>
      </c>
      <c r="T102" s="119">
        <v>9</v>
      </c>
      <c r="U102" s="119"/>
      <c r="V102" s="119"/>
      <c r="W102" s="119"/>
      <c r="X102" s="119"/>
      <c r="Y102" s="119"/>
      <c r="Z102" s="119"/>
      <c r="AA102" s="119"/>
      <c r="AB102" s="119"/>
      <c r="AC102" s="119">
        <v>3</v>
      </c>
      <c r="AD102" s="119"/>
      <c r="AE102" s="119"/>
      <c r="AF102" s="119"/>
      <c r="AG102" s="119"/>
      <c r="AH102" s="119"/>
      <c r="AI102" s="119"/>
      <c r="AJ102" s="119">
        <v>3</v>
      </c>
      <c r="AK102" s="119"/>
      <c r="AL102" s="119">
        <v>11</v>
      </c>
      <c r="AM102" s="119"/>
      <c r="AN102" s="119">
        <v>2</v>
      </c>
      <c r="AO102" s="119"/>
      <c r="AP102" s="119">
        <v>6</v>
      </c>
      <c r="AR102" s="170"/>
    </row>
    <row r="103" spans="1:44" ht="12" customHeight="1">
      <c r="A103" s="108" t="s">
        <v>1146</v>
      </c>
      <c r="B103" s="109" t="s">
        <v>1147</v>
      </c>
      <c r="C103" s="120">
        <f t="shared" si="7"/>
        <v>46</v>
      </c>
      <c r="D103" s="119">
        <v>12</v>
      </c>
      <c r="E103" s="119">
        <v>10</v>
      </c>
      <c r="F103" s="119">
        <v>1</v>
      </c>
      <c r="G103" s="119"/>
      <c r="H103" s="119">
        <v>1</v>
      </c>
      <c r="I103" s="119">
        <v>24</v>
      </c>
      <c r="J103" s="119">
        <v>1</v>
      </c>
      <c r="K103" s="119"/>
      <c r="L103" s="119"/>
      <c r="M103" s="119"/>
      <c r="N103" s="119"/>
      <c r="O103" s="119">
        <v>4</v>
      </c>
      <c r="P103" s="119">
        <v>4</v>
      </c>
      <c r="Q103" s="119">
        <v>1</v>
      </c>
      <c r="R103" s="119">
        <v>7</v>
      </c>
      <c r="S103" s="119">
        <v>8</v>
      </c>
      <c r="T103" s="119">
        <v>8</v>
      </c>
      <c r="U103" s="119"/>
      <c r="V103" s="119"/>
      <c r="W103" s="119">
        <v>1</v>
      </c>
      <c r="X103" s="119">
        <v>1</v>
      </c>
      <c r="Y103" s="119"/>
      <c r="Z103" s="119"/>
      <c r="AA103" s="119"/>
      <c r="AB103" s="119"/>
      <c r="AC103" s="119">
        <v>1</v>
      </c>
      <c r="AD103" s="119"/>
      <c r="AE103" s="119"/>
      <c r="AF103" s="119">
        <v>1</v>
      </c>
      <c r="AG103" s="119"/>
      <c r="AH103" s="119"/>
      <c r="AI103" s="119"/>
      <c r="AJ103" s="119"/>
      <c r="AK103" s="119"/>
      <c r="AL103" s="119">
        <v>15</v>
      </c>
      <c r="AM103" s="119">
        <v>1</v>
      </c>
      <c r="AN103" s="119">
        <v>12</v>
      </c>
      <c r="AO103" s="119"/>
      <c r="AP103" s="119"/>
      <c r="AR103" s="170"/>
    </row>
    <row r="104" spans="1:44" ht="12" customHeight="1">
      <c r="A104" s="108" t="s">
        <v>1148</v>
      </c>
      <c r="B104" s="109" t="s">
        <v>1149</v>
      </c>
      <c r="C104" s="120">
        <f t="shared" si="7"/>
        <v>13</v>
      </c>
      <c r="D104" s="119">
        <v>4</v>
      </c>
      <c r="E104" s="119">
        <v>6</v>
      </c>
      <c r="F104" s="119"/>
      <c r="G104" s="119">
        <v>1</v>
      </c>
      <c r="H104" s="119"/>
      <c r="I104" s="119">
        <v>3</v>
      </c>
      <c r="J104" s="119">
        <v>1</v>
      </c>
      <c r="K104" s="119"/>
      <c r="L104" s="119"/>
      <c r="M104" s="119"/>
      <c r="N104" s="119"/>
      <c r="O104" s="119">
        <v>2</v>
      </c>
      <c r="P104" s="119"/>
      <c r="Q104" s="119"/>
      <c r="R104" s="119"/>
      <c r="S104" s="119"/>
      <c r="T104" s="119">
        <v>1</v>
      </c>
      <c r="U104" s="119"/>
      <c r="V104" s="119"/>
      <c r="W104" s="119"/>
      <c r="X104" s="119"/>
      <c r="Y104" s="119"/>
      <c r="Z104" s="119"/>
      <c r="AA104" s="119"/>
      <c r="AB104" s="119"/>
      <c r="AC104" s="119">
        <v>1</v>
      </c>
      <c r="AD104" s="119"/>
      <c r="AE104" s="119"/>
      <c r="AF104" s="119"/>
      <c r="AG104" s="119"/>
      <c r="AH104" s="119"/>
      <c r="AI104" s="119"/>
      <c r="AJ104" s="119"/>
      <c r="AK104" s="119"/>
      <c r="AL104" s="119">
        <v>1</v>
      </c>
      <c r="AM104" s="119"/>
      <c r="AN104" s="119"/>
      <c r="AO104" s="119">
        <v>1</v>
      </c>
      <c r="AP104" s="119"/>
      <c r="AR104" s="170"/>
    </row>
    <row r="105" spans="1:44" ht="12" customHeight="1">
      <c r="A105" s="108" t="s">
        <v>687</v>
      </c>
      <c r="B105" s="109" t="s">
        <v>1150</v>
      </c>
      <c r="C105" s="120">
        <f t="shared" si="7"/>
        <v>25</v>
      </c>
      <c r="D105" s="119">
        <v>9</v>
      </c>
      <c r="E105" s="119">
        <v>9</v>
      </c>
      <c r="F105" s="119">
        <v>1</v>
      </c>
      <c r="G105" s="119">
        <v>1</v>
      </c>
      <c r="H105" s="119">
        <v>1</v>
      </c>
      <c r="I105" s="119">
        <v>7</v>
      </c>
      <c r="J105" s="119"/>
      <c r="K105" s="119"/>
      <c r="L105" s="119"/>
      <c r="M105" s="119"/>
      <c r="N105" s="119"/>
      <c r="O105" s="119"/>
      <c r="P105" s="119">
        <v>3</v>
      </c>
      <c r="Q105" s="119"/>
      <c r="R105" s="119">
        <v>3</v>
      </c>
      <c r="S105" s="119"/>
      <c r="T105" s="119">
        <v>3</v>
      </c>
      <c r="U105" s="119"/>
      <c r="V105" s="119"/>
      <c r="W105" s="119"/>
      <c r="X105" s="119"/>
      <c r="Y105" s="119"/>
      <c r="Z105" s="119"/>
      <c r="AA105" s="119"/>
      <c r="AB105" s="119"/>
      <c r="AC105" s="119">
        <v>1</v>
      </c>
      <c r="AD105" s="119"/>
      <c r="AE105" s="119"/>
      <c r="AF105" s="119"/>
      <c r="AG105" s="119"/>
      <c r="AH105" s="119"/>
      <c r="AI105" s="119"/>
      <c r="AJ105" s="119">
        <v>1</v>
      </c>
      <c r="AK105" s="119"/>
      <c r="AL105" s="119">
        <v>3</v>
      </c>
      <c r="AM105" s="119">
        <v>3</v>
      </c>
      <c r="AN105" s="119"/>
      <c r="AO105" s="119"/>
      <c r="AP105" s="119"/>
      <c r="AR105" s="170"/>
    </row>
    <row r="106" spans="1:44" ht="12" customHeight="1">
      <c r="A106" s="108" t="s">
        <v>1151</v>
      </c>
      <c r="B106" s="109" t="s">
        <v>1152</v>
      </c>
      <c r="C106" s="120">
        <f t="shared" si="7"/>
        <v>22</v>
      </c>
      <c r="D106" s="119">
        <v>8</v>
      </c>
      <c r="E106" s="119">
        <v>6</v>
      </c>
      <c r="F106" s="119">
        <v>2</v>
      </c>
      <c r="G106" s="119"/>
      <c r="H106" s="119"/>
      <c r="I106" s="119">
        <v>8</v>
      </c>
      <c r="J106" s="119"/>
      <c r="K106" s="119">
        <v>1</v>
      </c>
      <c r="L106" s="119"/>
      <c r="M106" s="119"/>
      <c r="N106" s="119"/>
      <c r="O106" s="119"/>
      <c r="P106" s="119">
        <v>3</v>
      </c>
      <c r="Q106" s="119"/>
      <c r="R106" s="119">
        <v>3</v>
      </c>
      <c r="S106" s="119">
        <v>1</v>
      </c>
      <c r="T106" s="119">
        <v>3</v>
      </c>
      <c r="U106" s="119"/>
      <c r="V106" s="119"/>
      <c r="W106" s="119"/>
      <c r="X106" s="119"/>
      <c r="Y106" s="119"/>
      <c r="Z106" s="119"/>
      <c r="AA106" s="119"/>
      <c r="AB106" s="119"/>
      <c r="AC106" s="119">
        <v>1</v>
      </c>
      <c r="AD106" s="119"/>
      <c r="AE106" s="119"/>
      <c r="AF106" s="119"/>
      <c r="AG106" s="119"/>
      <c r="AH106" s="119"/>
      <c r="AI106" s="119"/>
      <c r="AJ106" s="119">
        <v>1</v>
      </c>
      <c r="AK106" s="119"/>
      <c r="AL106" s="119">
        <v>4</v>
      </c>
      <c r="AM106" s="119"/>
      <c r="AN106" s="119">
        <v>4</v>
      </c>
      <c r="AO106" s="119"/>
      <c r="AP106" s="119"/>
      <c r="AR106" s="170"/>
    </row>
    <row r="107" spans="1:44" ht="12" customHeight="1">
      <c r="A107" s="108" t="s">
        <v>1153</v>
      </c>
      <c r="B107" s="109" t="s">
        <v>1154</v>
      </c>
      <c r="C107" s="120">
        <f t="shared" si="7"/>
        <v>123</v>
      </c>
      <c r="D107" s="119">
        <v>52</v>
      </c>
      <c r="E107" s="119">
        <v>31</v>
      </c>
      <c r="F107" s="119">
        <v>11</v>
      </c>
      <c r="G107" s="119"/>
      <c r="H107" s="119">
        <v>5</v>
      </c>
      <c r="I107" s="119">
        <v>40</v>
      </c>
      <c r="J107" s="119">
        <v>2</v>
      </c>
      <c r="K107" s="119"/>
      <c r="L107" s="119"/>
      <c r="M107" s="119"/>
      <c r="N107" s="119">
        <v>3</v>
      </c>
      <c r="O107" s="119">
        <v>5</v>
      </c>
      <c r="P107" s="119">
        <v>23</v>
      </c>
      <c r="Q107" s="119"/>
      <c r="R107" s="119">
        <v>8</v>
      </c>
      <c r="S107" s="119">
        <v>1</v>
      </c>
      <c r="T107" s="119">
        <v>28</v>
      </c>
      <c r="U107" s="119"/>
      <c r="V107" s="119"/>
      <c r="W107" s="119"/>
      <c r="X107" s="119"/>
      <c r="Y107" s="119"/>
      <c r="Z107" s="119"/>
      <c r="AA107" s="119"/>
      <c r="AB107" s="119"/>
      <c r="AC107" s="119">
        <v>2</v>
      </c>
      <c r="AD107" s="119"/>
      <c r="AE107" s="119"/>
      <c r="AF107" s="119"/>
      <c r="AG107" s="119"/>
      <c r="AH107" s="119"/>
      <c r="AI107" s="119"/>
      <c r="AJ107" s="119"/>
      <c r="AK107" s="119"/>
      <c r="AL107" s="119">
        <v>10</v>
      </c>
      <c r="AM107" s="119">
        <v>1</v>
      </c>
      <c r="AN107" s="119">
        <v>5</v>
      </c>
      <c r="AO107" s="119"/>
      <c r="AP107" s="119">
        <v>2</v>
      </c>
      <c r="AR107" s="170"/>
    </row>
    <row r="108" spans="1:44" ht="12" customHeight="1">
      <c r="A108" s="108" t="s">
        <v>1155</v>
      </c>
      <c r="B108" s="109" t="s">
        <v>1156</v>
      </c>
      <c r="C108" s="120">
        <f t="shared" si="7"/>
        <v>39</v>
      </c>
      <c r="D108" s="119">
        <v>15</v>
      </c>
      <c r="E108" s="119">
        <v>7</v>
      </c>
      <c r="F108" s="119"/>
      <c r="G108" s="119"/>
      <c r="H108" s="119"/>
      <c r="I108" s="119">
        <v>17</v>
      </c>
      <c r="J108" s="119">
        <v>2</v>
      </c>
      <c r="K108" s="119"/>
      <c r="L108" s="119"/>
      <c r="M108" s="119"/>
      <c r="N108" s="119">
        <v>1</v>
      </c>
      <c r="O108" s="119">
        <v>1</v>
      </c>
      <c r="P108" s="119"/>
      <c r="Q108" s="119"/>
      <c r="R108" s="119">
        <v>11</v>
      </c>
      <c r="S108" s="119">
        <v>1</v>
      </c>
      <c r="T108" s="119">
        <v>2</v>
      </c>
      <c r="U108" s="119"/>
      <c r="V108" s="119"/>
      <c r="W108" s="119"/>
      <c r="X108" s="119"/>
      <c r="Y108" s="119"/>
      <c r="Z108" s="119"/>
      <c r="AA108" s="119"/>
      <c r="AB108" s="119"/>
      <c r="AC108" s="119">
        <v>4</v>
      </c>
      <c r="AD108" s="119"/>
      <c r="AE108" s="119"/>
      <c r="AF108" s="119">
        <v>1</v>
      </c>
      <c r="AG108" s="119"/>
      <c r="AH108" s="119"/>
      <c r="AI108" s="119"/>
      <c r="AJ108" s="119">
        <v>3</v>
      </c>
      <c r="AK108" s="119"/>
      <c r="AL108" s="119">
        <v>11</v>
      </c>
      <c r="AM108" s="119"/>
      <c r="AN108" s="119">
        <v>5</v>
      </c>
      <c r="AO108" s="119">
        <v>1</v>
      </c>
      <c r="AP108" s="119">
        <v>4</v>
      </c>
      <c r="AR108" s="170"/>
    </row>
    <row r="109" spans="1:44" ht="12" customHeight="1">
      <c r="A109" s="108" t="s">
        <v>1157</v>
      </c>
      <c r="B109" s="109" t="s">
        <v>1158</v>
      </c>
      <c r="C109" s="120">
        <f t="shared" si="7"/>
        <v>67</v>
      </c>
      <c r="D109" s="119">
        <v>29</v>
      </c>
      <c r="E109" s="119">
        <v>12</v>
      </c>
      <c r="F109" s="119">
        <v>4</v>
      </c>
      <c r="G109" s="119">
        <v>1</v>
      </c>
      <c r="H109" s="119"/>
      <c r="I109" s="119">
        <v>26</v>
      </c>
      <c r="J109" s="119"/>
      <c r="K109" s="119">
        <v>1</v>
      </c>
      <c r="L109" s="119"/>
      <c r="M109" s="119"/>
      <c r="N109" s="119"/>
      <c r="O109" s="119">
        <v>1</v>
      </c>
      <c r="P109" s="119">
        <v>6</v>
      </c>
      <c r="Q109" s="119"/>
      <c r="R109" s="119">
        <v>14</v>
      </c>
      <c r="S109" s="119">
        <v>4</v>
      </c>
      <c r="T109" s="119">
        <v>6</v>
      </c>
      <c r="U109" s="119"/>
      <c r="V109" s="119"/>
      <c r="W109" s="119"/>
      <c r="X109" s="119"/>
      <c r="Y109" s="119"/>
      <c r="Z109" s="119"/>
      <c r="AA109" s="119"/>
      <c r="AB109" s="119"/>
      <c r="AC109" s="119">
        <v>1</v>
      </c>
      <c r="AD109" s="119"/>
      <c r="AE109" s="119"/>
      <c r="AF109" s="119"/>
      <c r="AG109" s="119"/>
      <c r="AH109" s="119"/>
      <c r="AI109" s="119"/>
      <c r="AJ109" s="119">
        <v>1</v>
      </c>
      <c r="AK109" s="119"/>
      <c r="AL109" s="119">
        <v>19</v>
      </c>
      <c r="AM109" s="119">
        <v>1</v>
      </c>
      <c r="AN109" s="119">
        <v>9</v>
      </c>
      <c r="AO109" s="119"/>
      <c r="AP109" s="119">
        <v>4</v>
      </c>
      <c r="AR109" s="170"/>
    </row>
    <row r="110" spans="1:44" ht="12" customHeight="1">
      <c r="A110" s="108" t="s">
        <v>648</v>
      </c>
      <c r="B110" s="109" t="s">
        <v>1159</v>
      </c>
      <c r="C110" s="120">
        <f t="shared" si="7"/>
        <v>13</v>
      </c>
      <c r="D110" s="119">
        <v>6</v>
      </c>
      <c r="E110" s="119">
        <v>1</v>
      </c>
      <c r="F110" s="119"/>
      <c r="G110" s="119"/>
      <c r="H110" s="119"/>
      <c r="I110" s="119">
        <v>6</v>
      </c>
      <c r="J110" s="119"/>
      <c r="K110" s="119"/>
      <c r="L110" s="119"/>
      <c r="M110" s="119"/>
      <c r="N110" s="119"/>
      <c r="O110" s="119"/>
      <c r="P110" s="119">
        <v>2</v>
      </c>
      <c r="Q110" s="119"/>
      <c r="R110" s="119">
        <v>3</v>
      </c>
      <c r="S110" s="119">
        <v>1</v>
      </c>
      <c r="T110" s="119">
        <v>2</v>
      </c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>
        <v>4</v>
      </c>
      <c r="AM110" s="119"/>
      <c r="AN110" s="119">
        <v>3</v>
      </c>
      <c r="AO110" s="119"/>
      <c r="AP110" s="119">
        <v>1</v>
      </c>
      <c r="AR110" s="170"/>
    </row>
    <row r="111" spans="1:44" ht="12" customHeight="1">
      <c r="A111" s="108" t="s">
        <v>649</v>
      </c>
      <c r="B111" s="109" t="s">
        <v>1160</v>
      </c>
      <c r="C111" s="120">
        <f t="shared" si="7"/>
        <v>18</v>
      </c>
      <c r="D111" s="119">
        <v>7</v>
      </c>
      <c r="E111" s="119">
        <v>8</v>
      </c>
      <c r="F111" s="119">
        <v>4</v>
      </c>
      <c r="G111" s="119"/>
      <c r="H111" s="119">
        <v>1</v>
      </c>
      <c r="I111" s="119">
        <v>3</v>
      </c>
      <c r="J111" s="119"/>
      <c r="K111" s="119"/>
      <c r="L111" s="119"/>
      <c r="M111" s="119"/>
      <c r="N111" s="119"/>
      <c r="O111" s="119"/>
      <c r="P111" s="119">
        <v>2</v>
      </c>
      <c r="Q111" s="119"/>
      <c r="R111" s="119">
        <v>1</v>
      </c>
      <c r="S111" s="119"/>
      <c r="T111" s="119">
        <v>2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>
        <v>1</v>
      </c>
      <c r="AM111" s="119"/>
      <c r="AN111" s="119">
        <v>1</v>
      </c>
      <c r="AO111" s="119"/>
      <c r="AP111" s="119"/>
      <c r="AR111" s="170"/>
    </row>
    <row r="112" spans="1:44" ht="12" customHeight="1">
      <c r="A112" s="108" t="s">
        <v>1161</v>
      </c>
      <c r="B112" s="109" t="s">
        <v>1162</v>
      </c>
      <c r="C112" s="120">
        <f t="shared" si="7"/>
        <v>78</v>
      </c>
      <c r="D112" s="119">
        <v>35</v>
      </c>
      <c r="E112" s="119">
        <v>20</v>
      </c>
      <c r="F112" s="119">
        <v>5</v>
      </c>
      <c r="G112" s="119">
        <v>1</v>
      </c>
      <c r="H112" s="119">
        <v>1</v>
      </c>
      <c r="I112" s="119">
        <v>23</v>
      </c>
      <c r="J112" s="119">
        <v>2</v>
      </c>
      <c r="K112" s="119"/>
      <c r="L112" s="119"/>
      <c r="M112" s="119"/>
      <c r="N112" s="119">
        <v>1</v>
      </c>
      <c r="O112" s="119"/>
      <c r="P112" s="119">
        <v>5</v>
      </c>
      <c r="Q112" s="119"/>
      <c r="R112" s="119">
        <v>13</v>
      </c>
      <c r="S112" s="119">
        <v>1</v>
      </c>
      <c r="T112" s="119">
        <v>6</v>
      </c>
      <c r="U112" s="119"/>
      <c r="V112" s="119"/>
      <c r="W112" s="119"/>
      <c r="X112" s="119"/>
      <c r="Y112" s="119"/>
      <c r="Z112" s="119"/>
      <c r="AA112" s="119"/>
      <c r="AB112" s="119"/>
      <c r="AC112" s="119">
        <v>5</v>
      </c>
      <c r="AD112" s="119"/>
      <c r="AE112" s="119"/>
      <c r="AF112" s="119">
        <v>1</v>
      </c>
      <c r="AG112" s="119"/>
      <c r="AH112" s="119"/>
      <c r="AI112" s="119"/>
      <c r="AJ112" s="119">
        <v>4</v>
      </c>
      <c r="AK112" s="119"/>
      <c r="AL112" s="119">
        <v>12</v>
      </c>
      <c r="AM112" s="119">
        <v>3</v>
      </c>
      <c r="AN112" s="119">
        <v>6</v>
      </c>
      <c r="AO112" s="119"/>
      <c r="AP112" s="119"/>
      <c r="AR112" s="170"/>
    </row>
    <row r="113" spans="1:44" ht="12" customHeight="1">
      <c r="A113" s="108" t="s">
        <v>650</v>
      </c>
      <c r="B113" s="109" t="s">
        <v>1163</v>
      </c>
      <c r="C113" s="120">
        <f t="shared" si="7"/>
        <v>11</v>
      </c>
      <c r="D113" s="119">
        <v>4</v>
      </c>
      <c r="E113" s="119">
        <v>1</v>
      </c>
      <c r="F113" s="119"/>
      <c r="G113" s="119"/>
      <c r="H113" s="119"/>
      <c r="I113" s="119">
        <v>6</v>
      </c>
      <c r="J113" s="119"/>
      <c r="K113" s="119"/>
      <c r="L113" s="119"/>
      <c r="M113" s="119"/>
      <c r="N113" s="119">
        <v>1</v>
      </c>
      <c r="O113" s="119"/>
      <c r="P113" s="119">
        <v>2</v>
      </c>
      <c r="Q113" s="119"/>
      <c r="R113" s="119">
        <v>1</v>
      </c>
      <c r="S113" s="119">
        <v>2</v>
      </c>
      <c r="T113" s="119">
        <v>3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>
        <v>3</v>
      </c>
      <c r="AM113" s="119"/>
      <c r="AN113" s="119">
        <v>2</v>
      </c>
      <c r="AO113" s="119"/>
      <c r="AP113" s="119">
        <v>1</v>
      </c>
      <c r="AR113" s="170"/>
    </row>
    <row r="114" spans="1:44" ht="12" customHeight="1">
      <c r="A114" s="108" t="s">
        <v>1164</v>
      </c>
      <c r="B114" s="109" t="s">
        <v>1165</v>
      </c>
      <c r="C114" s="120">
        <f t="shared" si="7"/>
        <v>20</v>
      </c>
      <c r="D114" s="119">
        <v>7</v>
      </c>
      <c r="E114" s="119">
        <v>4</v>
      </c>
      <c r="F114" s="119"/>
      <c r="G114" s="119"/>
      <c r="H114" s="119"/>
      <c r="I114" s="119">
        <v>9</v>
      </c>
      <c r="J114" s="119">
        <v>1</v>
      </c>
      <c r="K114" s="119"/>
      <c r="L114" s="119"/>
      <c r="M114" s="119"/>
      <c r="N114" s="119">
        <v>5</v>
      </c>
      <c r="O114" s="119"/>
      <c r="P114" s="119">
        <v>2</v>
      </c>
      <c r="Q114" s="119"/>
      <c r="R114" s="119">
        <v>1</v>
      </c>
      <c r="S114" s="119"/>
      <c r="T114" s="119">
        <v>7</v>
      </c>
      <c r="U114" s="119"/>
      <c r="V114" s="119"/>
      <c r="W114" s="119"/>
      <c r="X114" s="119"/>
      <c r="Y114" s="119"/>
      <c r="Z114" s="119"/>
      <c r="AA114" s="119"/>
      <c r="AB114" s="119"/>
      <c r="AC114" s="119">
        <v>1</v>
      </c>
      <c r="AD114" s="119"/>
      <c r="AE114" s="119"/>
      <c r="AF114" s="119">
        <v>1</v>
      </c>
      <c r="AG114" s="119"/>
      <c r="AH114" s="119"/>
      <c r="AI114" s="119"/>
      <c r="AJ114" s="119"/>
      <c r="AK114" s="119"/>
      <c r="AL114" s="119">
        <v>1</v>
      </c>
      <c r="AM114" s="119"/>
      <c r="AN114" s="119"/>
      <c r="AO114" s="119"/>
      <c r="AP114" s="119"/>
      <c r="AR114" s="170"/>
    </row>
    <row r="115" spans="1:44" ht="12" customHeight="1">
      <c r="A115" s="108" t="s">
        <v>652</v>
      </c>
      <c r="B115" s="109" t="s">
        <v>1166</v>
      </c>
      <c r="C115" s="120">
        <f t="shared" si="7"/>
        <v>6</v>
      </c>
      <c r="D115" s="119">
        <v>5</v>
      </c>
      <c r="E115" s="119"/>
      <c r="F115" s="119"/>
      <c r="G115" s="119"/>
      <c r="H115" s="119"/>
      <c r="I115" s="119">
        <v>1</v>
      </c>
      <c r="J115" s="119"/>
      <c r="K115" s="119"/>
      <c r="L115" s="119"/>
      <c r="M115" s="119"/>
      <c r="N115" s="119"/>
      <c r="O115" s="119"/>
      <c r="P115" s="119"/>
      <c r="Q115" s="119"/>
      <c r="R115" s="119"/>
      <c r="S115" s="119">
        <v>1</v>
      </c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>
        <v>1</v>
      </c>
      <c r="AM115" s="119"/>
      <c r="AN115" s="119"/>
      <c r="AO115" s="119"/>
      <c r="AP115" s="119"/>
      <c r="AR115" s="170"/>
    </row>
    <row r="116" spans="1:44" ht="12" customHeight="1">
      <c r="A116" s="108" t="s">
        <v>653</v>
      </c>
      <c r="B116" s="109" t="s">
        <v>1167</v>
      </c>
      <c r="C116" s="120">
        <f t="shared" si="7"/>
        <v>18</v>
      </c>
      <c r="D116" s="119">
        <v>8</v>
      </c>
      <c r="E116" s="119">
        <v>6</v>
      </c>
      <c r="F116" s="119"/>
      <c r="G116" s="119"/>
      <c r="H116" s="119"/>
      <c r="I116" s="119">
        <v>4</v>
      </c>
      <c r="J116" s="119"/>
      <c r="K116" s="119"/>
      <c r="L116" s="119"/>
      <c r="M116" s="119"/>
      <c r="N116" s="119"/>
      <c r="O116" s="119">
        <v>1</v>
      </c>
      <c r="P116" s="119">
        <v>1</v>
      </c>
      <c r="Q116" s="119"/>
      <c r="R116" s="119">
        <v>1</v>
      </c>
      <c r="S116" s="119"/>
      <c r="T116" s="119">
        <v>1</v>
      </c>
      <c r="U116" s="119"/>
      <c r="V116" s="119"/>
      <c r="W116" s="119"/>
      <c r="X116" s="119"/>
      <c r="Y116" s="119"/>
      <c r="Z116" s="119"/>
      <c r="AA116" s="119"/>
      <c r="AB116" s="119"/>
      <c r="AC116" s="119">
        <v>1</v>
      </c>
      <c r="AD116" s="119"/>
      <c r="AE116" s="119"/>
      <c r="AF116" s="119">
        <v>1</v>
      </c>
      <c r="AG116" s="119"/>
      <c r="AH116" s="119"/>
      <c r="AI116" s="119"/>
      <c r="AJ116" s="119"/>
      <c r="AK116" s="119"/>
      <c r="AL116" s="119">
        <v>2</v>
      </c>
      <c r="AM116" s="119">
        <v>1</v>
      </c>
      <c r="AN116" s="119"/>
      <c r="AO116" s="119"/>
      <c r="AP116" s="119">
        <v>1</v>
      </c>
      <c r="AR116" s="170"/>
    </row>
    <row r="117" spans="1:44" ht="12" customHeight="1">
      <c r="A117" s="108" t="s">
        <v>654</v>
      </c>
      <c r="B117" s="109" t="s">
        <v>1168</v>
      </c>
      <c r="C117" s="120">
        <f t="shared" si="7"/>
        <v>107</v>
      </c>
      <c r="D117" s="119">
        <v>35</v>
      </c>
      <c r="E117" s="119">
        <v>30</v>
      </c>
      <c r="F117" s="119">
        <v>5</v>
      </c>
      <c r="G117" s="119"/>
      <c r="H117" s="119">
        <v>2</v>
      </c>
      <c r="I117" s="119">
        <v>42</v>
      </c>
      <c r="J117" s="119">
        <v>2</v>
      </c>
      <c r="K117" s="119">
        <v>2</v>
      </c>
      <c r="L117" s="119"/>
      <c r="M117" s="119"/>
      <c r="N117" s="119">
        <v>1</v>
      </c>
      <c r="O117" s="119">
        <v>3</v>
      </c>
      <c r="P117" s="119">
        <v>12</v>
      </c>
      <c r="Q117" s="119"/>
      <c r="R117" s="119">
        <v>23</v>
      </c>
      <c r="S117" s="119">
        <v>3</v>
      </c>
      <c r="T117" s="119">
        <v>15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>
        <v>27</v>
      </c>
      <c r="AM117" s="119">
        <v>6</v>
      </c>
      <c r="AN117" s="119">
        <v>11</v>
      </c>
      <c r="AO117" s="119"/>
      <c r="AP117" s="119">
        <v>3</v>
      </c>
      <c r="AR117" s="170"/>
    </row>
    <row r="118" spans="1:44" ht="12" customHeight="1">
      <c r="A118" s="108" t="s">
        <v>655</v>
      </c>
      <c r="B118" s="109" t="s">
        <v>1169</v>
      </c>
      <c r="C118" s="120">
        <f t="shared" si="7"/>
        <v>14</v>
      </c>
      <c r="D118" s="119">
        <v>5</v>
      </c>
      <c r="E118" s="119">
        <v>3</v>
      </c>
      <c r="F118" s="119"/>
      <c r="G118" s="119"/>
      <c r="H118" s="119"/>
      <c r="I118" s="119">
        <v>6</v>
      </c>
      <c r="J118" s="119"/>
      <c r="K118" s="119"/>
      <c r="L118" s="119"/>
      <c r="M118" s="119"/>
      <c r="N118" s="119"/>
      <c r="O118" s="119">
        <v>1</v>
      </c>
      <c r="P118" s="119">
        <v>1</v>
      </c>
      <c r="Q118" s="119"/>
      <c r="R118" s="119">
        <v>3</v>
      </c>
      <c r="S118" s="119">
        <v>1</v>
      </c>
      <c r="T118" s="119">
        <v>2</v>
      </c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>
        <v>4</v>
      </c>
      <c r="AM118" s="119"/>
      <c r="AN118" s="119">
        <v>3</v>
      </c>
      <c r="AO118" s="119"/>
      <c r="AP118" s="119"/>
      <c r="AR118" s="170"/>
    </row>
    <row r="119" spans="1:44" ht="12" customHeight="1">
      <c r="A119" s="108" t="s">
        <v>1170</v>
      </c>
      <c r="B119" s="109" t="s">
        <v>1171</v>
      </c>
      <c r="C119" s="120">
        <f t="shared" si="7"/>
        <v>91</v>
      </c>
      <c r="D119" s="119">
        <v>57</v>
      </c>
      <c r="E119" s="119">
        <v>16</v>
      </c>
      <c r="F119" s="119">
        <v>3</v>
      </c>
      <c r="G119" s="119">
        <v>1</v>
      </c>
      <c r="H119" s="119">
        <v>2</v>
      </c>
      <c r="I119" s="119">
        <v>18</v>
      </c>
      <c r="J119" s="119"/>
      <c r="K119" s="119"/>
      <c r="L119" s="119"/>
      <c r="M119" s="119"/>
      <c r="N119" s="119">
        <v>1</v>
      </c>
      <c r="O119" s="119">
        <v>1</v>
      </c>
      <c r="P119" s="119">
        <v>4</v>
      </c>
      <c r="Q119" s="119"/>
      <c r="R119" s="119">
        <v>7</v>
      </c>
      <c r="S119" s="119">
        <v>2</v>
      </c>
      <c r="T119" s="119">
        <v>7</v>
      </c>
      <c r="U119" s="119"/>
      <c r="V119" s="119"/>
      <c r="W119" s="119"/>
      <c r="X119" s="119"/>
      <c r="Y119" s="119"/>
      <c r="Z119" s="119"/>
      <c r="AA119" s="119"/>
      <c r="AB119" s="119"/>
      <c r="AC119" s="119">
        <v>3</v>
      </c>
      <c r="AD119" s="119"/>
      <c r="AE119" s="119"/>
      <c r="AF119" s="119"/>
      <c r="AG119" s="119"/>
      <c r="AH119" s="119"/>
      <c r="AI119" s="119"/>
      <c r="AJ119" s="119">
        <v>2</v>
      </c>
      <c r="AK119" s="119"/>
      <c r="AL119" s="119">
        <v>8</v>
      </c>
      <c r="AM119" s="119">
        <v>2</v>
      </c>
      <c r="AN119" s="119">
        <v>6</v>
      </c>
      <c r="AO119" s="119"/>
      <c r="AP119" s="119"/>
      <c r="AR119" s="170"/>
    </row>
    <row r="120" spans="1:44" ht="12" customHeight="1">
      <c r="A120" s="108" t="s">
        <v>1172</v>
      </c>
      <c r="B120" s="109" t="s">
        <v>1173</v>
      </c>
      <c r="C120" s="120">
        <f t="shared" si="7"/>
        <v>9</v>
      </c>
      <c r="D120" s="119">
        <v>2</v>
      </c>
      <c r="E120" s="119">
        <v>5</v>
      </c>
      <c r="F120" s="119">
        <v>1</v>
      </c>
      <c r="G120" s="119"/>
      <c r="H120" s="119"/>
      <c r="I120" s="119">
        <v>2</v>
      </c>
      <c r="J120" s="119"/>
      <c r="K120" s="119"/>
      <c r="L120" s="119"/>
      <c r="M120" s="119"/>
      <c r="N120" s="119"/>
      <c r="O120" s="119"/>
      <c r="P120" s="119"/>
      <c r="Q120" s="119"/>
      <c r="R120" s="119">
        <v>1</v>
      </c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>
        <v>1</v>
      </c>
      <c r="AD120" s="119"/>
      <c r="AE120" s="119"/>
      <c r="AF120" s="119"/>
      <c r="AG120" s="119"/>
      <c r="AH120" s="119"/>
      <c r="AI120" s="119"/>
      <c r="AJ120" s="119"/>
      <c r="AK120" s="119"/>
      <c r="AL120" s="119">
        <v>1</v>
      </c>
      <c r="AM120" s="119"/>
      <c r="AN120" s="119">
        <v>1</v>
      </c>
      <c r="AO120" s="119"/>
      <c r="AP120" s="119"/>
      <c r="AR120" s="170"/>
    </row>
    <row r="121" spans="1:44" ht="12" customHeight="1">
      <c r="A121" s="108" t="s">
        <v>1174</v>
      </c>
      <c r="B121" s="109" t="s">
        <v>1175</v>
      </c>
      <c r="C121" s="120">
        <f t="shared" si="7"/>
        <v>27</v>
      </c>
      <c r="D121" s="119">
        <v>10</v>
      </c>
      <c r="E121" s="119">
        <v>12</v>
      </c>
      <c r="F121" s="119">
        <v>3</v>
      </c>
      <c r="G121" s="119">
        <v>1</v>
      </c>
      <c r="H121" s="119">
        <v>5</v>
      </c>
      <c r="I121" s="119">
        <v>5</v>
      </c>
      <c r="J121" s="119"/>
      <c r="K121" s="119"/>
      <c r="L121" s="119"/>
      <c r="M121" s="119"/>
      <c r="N121" s="119">
        <v>1</v>
      </c>
      <c r="O121" s="119">
        <v>1</v>
      </c>
      <c r="P121" s="119"/>
      <c r="Q121" s="119"/>
      <c r="R121" s="119">
        <v>1</v>
      </c>
      <c r="S121" s="119">
        <v>1</v>
      </c>
      <c r="T121" s="119">
        <v>2</v>
      </c>
      <c r="U121" s="119"/>
      <c r="V121" s="119"/>
      <c r="W121" s="119"/>
      <c r="X121" s="119"/>
      <c r="Y121" s="119"/>
      <c r="Z121" s="119"/>
      <c r="AA121" s="119"/>
      <c r="AB121" s="119"/>
      <c r="AC121" s="119">
        <v>1</v>
      </c>
      <c r="AD121" s="119"/>
      <c r="AE121" s="119"/>
      <c r="AF121" s="119"/>
      <c r="AG121" s="119"/>
      <c r="AH121" s="119"/>
      <c r="AI121" s="119"/>
      <c r="AJ121" s="119">
        <v>1</v>
      </c>
      <c r="AK121" s="119"/>
      <c r="AL121" s="119">
        <v>2</v>
      </c>
      <c r="AM121" s="119">
        <v>1</v>
      </c>
      <c r="AN121" s="119">
        <v>1</v>
      </c>
      <c r="AO121" s="119"/>
      <c r="AP121" s="119"/>
      <c r="AR121" s="170"/>
    </row>
    <row r="122" spans="1:44" ht="12" customHeight="1">
      <c r="A122" s="108" t="s">
        <v>1176</v>
      </c>
      <c r="B122" s="109" t="s">
        <v>1177</v>
      </c>
      <c r="C122" s="120">
        <f t="shared" si="7"/>
        <v>15</v>
      </c>
      <c r="D122" s="119">
        <v>3</v>
      </c>
      <c r="E122" s="119">
        <v>3</v>
      </c>
      <c r="F122" s="119">
        <v>1</v>
      </c>
      <c r="G122" s="119"/>
      <c r="H122" s="119"/>
      <c r="I122" s="119">
        <v>9</v>
      </c>
      <c r="J122" s="119"/>
      <c r="K122" s="119">
        <v>1</v>
      </c>
      <c r="L122" s="119"/>
      <c r="M122" s="119">
        <v>1</v>
      </c>
      <c r="N122" s="119">
        <v>1</v>
      </c>
      <c r="O122" s="119"/>
      <c r="P122" s="119">
        <v>3</v>
      </c>
      <c r="Q122" s="119"/>
      <c r="R122" s="119">
        <v>4</v>
      </c>
      <c r="S122" s="119"/>
      <c r="T122" s="119">
        <v>4</v>
      </c>
      <c r="U122" s="119"/>
      <c r="V122" s="119"/>
      <c r="W122" s="119"/>
      <c r="X122" s="119"/>
      <c r="Y122" s="119"/>
      <c r="Z122" s="119"/>
      <c r="AA122" s="119"/>
      <c r="AB122" s="119"/>
      <c r="AC122" s="119">
        <v>1</v>
      </c>
      <c r="AD122" s="119"/>
      <c r="AE122" s="119"/>
      <c r="AF122" s="119">
        <v>1</v>
      </c>
      <c r="AG122" s="119"/>
      <c r="AH122" s="119"/>
      <c r="AI122" s="119"/>
      <c r="AJ122" s="119"/>
      <c r="AK122" s="119"/>
      <c r="AL122" s="119">
        <v>3</v>
      </c>
      <c r="AM122" s="119"/>
      <c r="AN122" s="119">
        <v>2</v>
      </c>
      <c r="AO122" s="119"/>
      <c r="AP122" s="119"/>
      <c r="AR122" s="170"/>
    </row>
    <row r="123" spans="1:44" ht="12" customHeight="1">
      <c r="A123" s="108" t="s">
        <v>1178</v>
      </c>
      <c r="B123" s="109" t="s">
        <v>1179</v>
      </c>
      <c r="C123" s="120">
        <f t="shared" si="7"/>
        <v>11</v>
      </c>
      <c r="D123" s="119">
        <v>3</v>
      </c>
      <c r="E123" s="119">
        <v>1</v>
      </c>
      <c r="F123" s="119"/>
      <c r="G123" s="119"/>
      <c r="H123" s="119"/>
      <c r="I123" s="119">
        <v>7</v>
      </c>
      <c r="J123" s="119"/>
      <c r="K123" s="119"/>
      <c r="L123" s="119"/>
      <c r="M123" s="119"/>
      <c r="N123" s="119"/>
      <c r="O123" s="119"/>
      <c r="P123" s="119">
        <v>3</v>
      </c>
      <c r="Q123" s="119"/>
      <c r="R123" s="119">
        <v>3</v>
      </c>
      <c r="S123" s="119">
        <v>1</v>
      </c>
      <c r="T123" s="119">
        <v>3</v>
      </c>
      <c r="U123" s="119"/>
      <c r="V123" s="119"/>
      <c r="W123" s="119"/>
      <c r="X123" s="119">
        <v>2</v>
      </c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>
        <v>4</v>
      </c>
      <c r="AM123" s="119"/>
      <c r="AN123" s="119">
        <v>1</v>
      </c>
      <c r="AO123" s="119"/>
      <c r="AP123" s="119">
        <v>1</v>
      </c>
      <c r="AR123" s="170"/>
    </row>
    <row r="124" spans="1:44" ht="12" customHeight="1">
      <c r="A124" s="108" t="s">
        <v>1180</v>
      </c>
      <c r="B124" s="109" t="s">
        <v>1181</v>
      </c>
      <c r="C124" s="120">
        <f t="shared" si="7"/>
        <v>8</v>
      </c>
      <c r="D124" s="119">
        <v>3</v>
      </c>
      <c r="E124" s="119">
        <v>2</v>
      </c>
      <c r="F124" s="119"/>
      <c r="G124" s="119"/>
      <c r="H124" s="119"/>
      <c r="I124" s="119">
        <v>3</v>
      </c>
      <c r="J124" s="119"/>
      <c r="K124" s="119"/>
      <c r="L124" s="119"/>
      <c r="M124" s="119"/>
      <c r="N124" s="119"/>
      <c r="O124" s="119"/>
      <c r="P124" s="119">
        <v>2</v>
      </c>
      <c r="Q124" s="119"/>
      <c r="R124" s="119">
        <v>1</v>
      </c>
      <c r="S124" s="119"/>
      <c r="T124" s="119">
        <v>2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>
        <v>1</v>
      </c>
      <c r="AM124" s="119"/>
      <c r="AN124" s="119">
        <v>1</v>
      </c>
      <c r="AO124" s="119"/>
      <c r="AP124" s="119"/>
      <c r="AR124" s="170"/>
    </row>
    <row r="125" spans="1:44" ht="12" customHeight="1">
      <c r="A125" s="108" t="s">
        <v>695</v>
      </c>
      <c r="B125" s="109" t="s">
        <v>1182</v>
      </c>
      <c r="C125" s="120">
        <f t="shared" si="7"/>
        <v>23</v>
      </c>
      <c r="D125" s="119">
        <v>7</v>
      </c>
      <c r="E125" s="119">
        <v>13</v>
      </c>
      <c r="F125" s="119">
        <v>1</v>
      </c>
      <c r="G125" s="119"/>
      <c r="H125" s="119">
        <v>1</v>
      </c>
      <c r="I125" s="119">
        <v>3</v>
      </c>
      <c r="J125" s="119">
        <v>1</v>
      </c>
      <c r="K125" s="119"/>
      <c r="L125" s="119"/>
      <c r="M125" s="119"/>
      <c r="N125" s="119"/>
      <c r="O125" s="119"/>
      <c r="P125" s="119">
        <v>1</v>
      </c>
      <c r="Q125" s="119"/>
      <c r="R125" s="119">
        <v>2</v>
      </c>
      <c r="S125" s="119"/>
      <c r="T125" s="119">
        <v>1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>
        <v>2</v>
      </c>
      <c r="AM125" s="119"/>
      <c r="AN125" s="119">
        <v>1</v>
      </c>
      <c r="AO125" s="119"/>
      <c r="AP125" s="119">
        <v>1</v>
      </c>
      <c r="AR125" s="170"/>
    </row>
    <row r="126" spans="1:44" ht="12" customHeight="1">
      <c r="A126" s="108" t="s">
        <v>1183</v>
      </c>
      <c r="B126" s="109" t="s">
        <v>1184</v>
      </c>
      <c r="C126" s="120">
        <f t="shared" si="7"/>
        <v>41</v>
      </c>
      <c r="D126" s="119">
        <v>16</v>
      </c>
      <c r="E126" s="119">
        <v>10</v>
      </c>
      <c r="F126" s="119">
        <v>2</v>
      </c>
      <c r="G126" s="119"/>
      <c r="H126" s="119"/>
      <c r="I126" s="119">
        <v>15</v>
      </c>
      <c r="J126" s="119">
        <v>5</v>
      </c>
      <c r="K126" s="119"/>
      <c r="L126" s="119"/>
      <c r="M126" s="119"/>
      <c r="N126" s="119">
        <v>1</v>
      </c>
      <c r="O126" s="119">
        <v>3</v>
      </c>
      <c r="P126" s="119">
        <v>6</v>
      </c>
      <c r="Q126" s="119"/>
      <c r="R126" s="119">
        <v>4</v>
      </c>
      <c r="S126" s="119">
        <v>1</v>
      </c>
      <c r="T126" s="119">
        <v>8</v>
      </c>
      <c r="U126" s="119"/>
      <c r="V126" s="119"/>
      <c r="W126" s="119"/>
      <c r="X126" s="119"/>
      <c r="Y126" s="119"/>
      <c r="Z126" s="119"/>
      <c r="AA126" s="119"/>
      <c r="AB126" s="119"/>
      <c r="AC126" s="119">
        <v>2</v>
      </c>
      <c r="AD126" s="119">
        <v>2</v>
      </c>
      <c r="AE126" s="119"/>
      <c r="AF126" s="119"/>
      <c r="AG126" s="119"/>
      <c r="AH126" s="119"/>
      <c r="AI126" s="119"/>
      <c r="AJ126" s="119"/>
      <c r="AK126" s="119"/>
      <c r="AL126" s="119">
        <v>5</v>
      </c>
      <c r="AM126" s="119"/>
      <c r="AN126" s="119">
        <v>4</v>
      </c>
      <c r="AO126" s="119"/>
      <c r="AP126" s="119"/>
      <c r="AR126" s="170"/>
    </row>
    <row r="127" spans="1:44" ht="12" customHeight="1">
      <c r="A127" s="108" t="s">
        <v>1185</v>
      </c>
      <c r="B127" s="109" t="s">
        <v>1186</v>
      </c>
      <c r="C127" s="120">
        <f t="shared" si="7"/>
        <v>33</v>
      </c>
      <c r="D127" s="119">
        <v>16</v>
      </c>
      <c r="E127" s="119">
        <v>7</v>
      </c>
      <c r="F127" s="119"/>
      <c r="G127" s="119"/>
      <c r="H127" s="119">
        <v>1</v>
      </c>
      <c r="I127" s="119">
        <v>10</v>
      </c>
      <c r="J127" s="119">
        <v>2</v>
      </c>
      <c r="K127" s="119"/>
      <c r="L127" s="119"/>
      <c r="M127" s="119"/>
      <c r="N127" s="119"/>
      <c r="O127" s="119"/>
      <c r="P127" s="119">
        <v>5</v>
      </c>
      <c r="Q127" s="119"/>
      <c r="R127" s="119">
        <v>3</v>
      </c>
      <c r="S127" s="119"/>
      <c r="T127" s="119">
        <v>5</v>
      </c>
      <c r="U127" s="119"/>
      <c r="V127" s="119"/>
      <c r="W127" s="119"/>
      <c r="X127" s="119"/>
      <c r="Y127" s="119"/>
      <c r="Z127" s="119"/>
      <c r="AA127" s="119"/>
      <c r="AB127" s="119"/>
      <c r="AC127" s="119">
        <v>2</v>
      </c>
      <c r="AD127" s="119"/>
      <c r="AE127" s="119"/>
      <c r="AF127" s="119">
        <v>1</v>
      </c>
      <c r="AG127" s="119"/>
      <c r="AH127" s="119"/>
      <c r="AI127" s="119"/>
      <c r="AJ127" s="119">
        <v>1</v>
      </c>
      <c r="AK127" s="119"/>
      <c r="AL127" s="119">
        <v>3</v>
      </c>
      <c r="AM127" s="119"/>
      <c r="AN127" s="119">
        <v>2</v>
      </c>
      <c r="AO127" s="119"/>
      <c r="AP127" s="119"/>
      <c r="AR127" s="170"/>
    </row>
    <row r="128" spans="1:44" ht="12" customHeight="1">
      <c r="A128" s="108" t="s">
        <v>1187</v>
      </c>
      <c r="B128" s="109" t="s">
        <v>1188</v>
      </c>
      <c r="C128" s="120">
        <f t="shared" si="7"/>
        <v>24</v>
      </c>
      <c r="D128" s="119">
        <v>16</v>
      </c>
      <c r="E128" s="119">
        <v>4</v>
      </c>
      <c r="F128" s="119">
        <v>2</v>
      </c>
      <c r="G128" s="119"/>
      <c r="H128" s="119"/>
      <c r="I128" s="119">
        <v>4</v>
      </c>
      <c r="J128" s="119">
        <v>1</v>
      </c>
      <c r="K128" s="119"/>
      <c r="L128" s="119"/>
      <c r="M128" s="119"/>
      <c r="N128" s="119">
        <v>1</v>
      </c>
      <c r="O128" s="119"/>
      <c r="P128" s="119">
        <v>3</v>
      </c>
      <c r="Q128" s="119"/>
      <c r="R128" s="119"/>
      <c r="S128" s="119"/>
      <c r="T128" s="119">
        <v>4</v>
      </c>
      <c r="U128" s="119"/>
      <c r="V128" s="119"/>
      <c r="W128" s="119"/>
      <c r="X128" s="119">
        <v>1</v>
      </c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>
      <c r="A129" s="108" t="s">
        <v>1189</v>
      </c>
      <c r="B129" s="109" t="s">
        <v>1190</v>
      </c>
      <c r="C129" s="120">
        <f t="shared" si="7"/>
        <v>13</v>
      </c>
      <c r="D129" s="119"/>
      <c r="E129" s="119">
        <v>2</v>
      </c>
      <c r="F129" s="119"/>
      <c r="G129" s="119"/>
      <c r="H129" s="119"/>
      <c r="I129" s="119">
        <v>11</v>
      </c>
      <c r="J129" s="119"/>
      <c r="K129" s="119"/>
      <c r="L129" s="119"/>
      <c r="M129" s="119"/>
      <c r="N129" s="119"/>
      <c r="O129" s="119"/>
      <c r="P129" s="119">
        <v>3</v>
      </c>
      <c r="Q129" s="119"/>
      <c r="R129" s="119">
        <v>7</v>
      </c>
      <c r="S129" s="119">
        <v>1</v>
      </c>
      <c r="T129" s="119">
        <v>3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>
        <v>8</v>
      </c>
      <c r="AM129" s="119"/>
      <c r="AN129" s="119">
        <v>8</v>
      </c>
      <c r="AO129" s="119"/>
      <c r="AP129" s="119"/>
      <c r="AR129" s="170"/>
    </row>
    <row r="130" spans="1:44" ht="12" customHeight="1">
      <c r="A130" s="108" t="s">
        <v>1191</v>
      </c>
      <c r="B130" s="109" t="s">
        <v>1192</v>
      </c>
      <c r="C130" s="120">
        <f t="shared" si="7"/>
        <v>4</v>
      </c>
      <c r="D130" s="119">
        <v>1</v>
      </c>
      <c r="E130" s="119">
        <v>1</v>
      </c>
      <c r="F130" s="119">
        <v>1</v>
      </c>
      <c r="G130" s="119"/>
      <c r="H130" s="119"/>
      <c r="I130" s="119">
        <v>2</v>
      </c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>
        <v>2</v>
      </c>
      <c r="AD130" s="119"/>
      <c r="AE130" s="119"/>
      <c r="AF130" s="119">
        <v>1</v>
      </c>
      <c r="AG130" s="119"/>
      <c r="AH130" s="119"/>
      <c r="AI130" s="119"/>
      <c r="AJ130" s="119">
        <v>1</v>
      </c>
      <c r="AK130" s="119"/>
      <c r="AL130" s="119"/>
      <c r="AM130" s="119"/>
      <c r="AN130" s="119"/>
      <c r="AO130" s="119"/>
      <c r="AP130" s="119"/>
      <c r="AR130" s="170"/>
    </row>
    <row r="131" spans="1:44" ht="12" customHeight="1">
      <c r="A131" s="108" t="s">
        <v>1193</v>
      </c>
      <c r="B131" s="109" t="s">
        <v>1194</v>
      </c>
      <c r="C131" s="120">
        <f t="shared" si="7"/>
        <v>34</v>
      </c>
      <c r="D131" s="119">
        <v>10</v>
      </c>
      <c r="E131" s="119">
        <v>14</v>
      </c>
      <c r="F131" s="119">
        <v>4</v>
      </c>
      <c r="G131" s="119"/>
      <c r="H131" s="119"/>
      <c r="I131" s="119">
        <v>10</v>
      </c>
      <c r="J131" s="119"/>
      <c r="K131" s="119"/>
      <c r="L131" s="119"/>
      <c r="M131" s="119"/>
      <c r="N131" s="119"/>
      <c r="O131" s="119"/>
      <c r="P131" s="119">
        <v>1</v>
      </c>
      <c r="Q131" s="119"/>
      <c r="R131" s="119">
        <v>5</v>
      </c>
      <c r="S131" s="119">
        <v>1</v>
      </c>
      <c r="T131" s="119">
        <v>1</v>
      </c>
      <c r="U131" s="119"/>
      <c r="V131" s="119"/>
      <c r="W131" s="119"/>
      <c r="X131" s="119"/>
      <c r="Y131" s="119"/>
      <c r="Z131" s="119"/>
      <c r="AA131" s="119"/>
      <c r="AB131" s="119"/>
      <c r="AC131" s="119">
        <v>3</v>
      </c>
      <c r="AD131" s="119">
        <v>1</v>
      </c>
      <c r="AE131" s="119"/>
      <c r="AF131" s="119">
        <v>1</v>
      </c>
      <c r="AG131" s="119"/>
      <c r="AH131" s="119"/>
      <c r="AI131" s="119"/>
      <c r="AJ131" s="119">
        <v>1</v>
      </c>
      <c r="AK131" s="119"/>
      <c r="AL131" s="119">
        <v>6</v>
      </c>
      <c r="AM131" s="119"/>
      <c r="AN131" s="119">
        <v>4</v>
      </c>
      <c r="AO131" s="119"/>
      <c r="AP131" s="119"/>
      <c r="AR131" s="170"/>
    </row>
    <row r="132" spans="1:44" ht="12" customHeight="1">
      <c r="A132" s="108" t="s">
        <v>668</v>
      </c>
      <c r="B132" s="109" t="s">
        <v>1195</v>
      </c>
      <c r="C132" s="120">
        <f t="shared" si="7"/>
        <v>12</v>
      </c>
      <c r="D132" s="119">
        <v>1</v>
      </c>
      <c r="E132" s="119">
        <v>4</v>
      </c>
      <c r="F132" s="119">
        <v>1</v>
      </c>
      <c r="G132" s="119"/>
      <c r="H132" s="119"/>
      <c r="I132" s="119">
        <v>7</v>
      </c>
      <c r="J132" s="119"/>
      <c r="K132" s="119"/>
      <c r="L132" s="119"/>
      <c r="M132" s="119"/>
      <c r="N132" s="119"/>
      <c r="O132" s="119"/>
      <c r="P132" s="119">
        <v>1</v>
      </c>
      <c r="Q132" s="119"/>
      <c r="R132" s="119">
        <v>5</v>
      </c>
      <c r="S132" s="119"/>
      <c r="T132" s="119">
        <v>1</v>
      </c>
      <c r="U132" s="119"/>
      <c r="V132" s="119"/>
      <c r="W132" s="119"/>
      <c r="X132" s="119"/>
      <c r="Y132" s="119"/>
      <c r="Z132" s="119"/>
      <c r="AA132" s="119"/>
      <c r="AB132" s="119"/>
      <c r="AC132" s="119">
        <v>1</v>
      </c>
      <c r="AD132" s="119"/>
      <c r="AE132" s="119"/>
      <c r="AF132" s="119">
        <v>1</v>
      </c>
      <c r="AG132" s="119"/>
      <c r="AH132" s="119"/>
      <c r="AI132" s="119"/>
      <c r="AJ132" s="119"/>
      <c r="AK132" s="119"/>
      <c r="AL132" s="119">
        <v>5</v>
      </c>
      <c r="AM132" s="119"/>
      <c r="AN132" s="119">
        <v>2</v>
      </c>
      <c r="AO132" s="119"/>
      <c r="AP132" s="119">
        <v>1</v>
      </c>
      <c r="AR132" s="170"/>
    </row>
    <row r="133" spans="1:44" ht="12" customHeight="1">
      <c r="A133" s="108" t="s">
        <v>1196</v>
      </c>
      <c r="B133" s="109" t="s">
        <v>1197</v>
      </c>
      <c r="C133" s="120">
        <f t="shared" si="7"/>
        <v>2</v>
      </c>
      <c r="D133" s="119">
        <v>1</v>
      </c>
      <c r="E133" s="119">
        <v>1</v>
      </c>
      <c r="F133" s="119">
        <v>1</v>
      </c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>
      <c r="A134" s="108" t="s">
        <v>1198</v>
      </c>
      <c r="B134" s="109" t="s">
        <v>1199</v>
      </c>
      <c r="C134" s="120">
        <f t="shared" si="7"/>
        <v>30</v>
      </c>
      <c r="D134" s="119">
        <v>8</v>
      </c>
      <c r="E134" s="119">
        <v>11</v>
      </c>
      <c r="F134" s="119">
        <v>3</v>
      </c>
      <c r="G134" s="119"/>
      <c r="H134" s="119"/>
      <c r="I134" s="119">
        <v>11</v>
      </c>
      <c r="J134" s="119">
        <v>1</v>
      </c>
      <c r="K134" s="119"/>
      <c r="L134" s="119"/>
      <c r="M134" s="119"/>
      <c r="N134" s="119"/>
      <c r="O134" s="119">
        <v>1</v>
      </c>
      <c r="P134" s="119">
        <v>2</v>
      </c>
      <c r="Q134" s="119"/>
      <c r="R134" s="119">
        <v>6</v>
      </c>
      <c r="S134" s="119">
        <v>1</v>
      </c>
      <c r="T134" s="119">
        <v>2</v>
      </c>
      <c r="U134" s="119"/>
      <c r="V134" s="119"/>
      <c r="W134" s="119"/>
      <c r="X134" s="119"/>
      <c r="Y134" s="119"/>
      <c r="Z134" s="119">
        <v>1</v>
      </c>
      <c r="AA134" s="119"/>
      <c r="AB134" s="119"/>
      <c r="AC134" s="119">
        <v>1</v>
      </c>
      <c r="AD134" s="119"/>
      <c r="AE134" s="119"/>
      <c r="AF134" s="119"/>
      <c r="AG134" s="119"/>
      <c r="AH134" s="119"/>
      <c r="AI134" s="119"/>
      <c r="AJ134" s="119">
        <v>1</v>
      </c>
      <c r="AK134" s="119"/>
      <c r="AL134" s="119">
        <v>8</v>
      </c>
      <c r="AM134" s="119"/>
      <c r="AN134" s="119">
        <v>6</v>
      </c>
      <c r="AO134" s="119"/>
      <c r="AP134" s="119">
        <v>1</v>
      </c>
      <c r="AR134" s="170"/>
    </row>
    <row r="135" spans="1:44" ht="12" customHeight="1">
      <c r="A135" s="108" t="s">
        <v>670</v>
      </c>
      <c r="B135" s="109" t="s">
        <v>1200</v>
      </c>
      <c r="C135" s="120">
        <f t="shared" si="7"/>
        <v>7</v>
      </c>
      <c r="D135" s="119">
        <v>1</v>
      </c>
      <c r="E135" s="119">
        <v>1</v>
      </c>
      <c r="F135" s="119"/>
      <c r="G135" s="119"/>
      <c r="H135" s="119"/>
      <c r="I135" s="119">
        <v>5</v>
      </c>
      <c r="J135" s="119"/>
      <c r="K135" s="119"/>
      <c r="L135" s="119"/>
      <c r="M135" s="119"/>
      <c r="N135" s="119">
        <v>2</v>
      </c>
      <c r="O135" s="119"/>
      <c r="P135" s="119"/>
      <c r="Q135" s="119"/>
      <c r="R135" s="119">
        <v>2</v>
      </c>
      <c r="S135" s="119">
        <v>1</v>
      </c>
      <c r="T135" s="119">
        <v>2</v>
      </c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>
        <v>3</v>
      </c>
      <c r="AM135" s="119"/>
      <c r="AN135" s="119">
        <v>1</v>
      </c>
      <c r="AO135" s="119"/>
      <c r="AP135" s="119">
        <v>1</v>
      </c>
      <c r="AR135" s="170"/>
    </row>
    <row r="136" spans="1:44" ht="12" customHeight="1">
      <c r="A136" s="108" t="s">
        <v>1201</v>
      </c>
      <c r="B136" s="109" t="s">
        <v>1202</v>
      </c>
      <c r="C136" s="120">
        <f t="shared" si="7"/>
        <v>2</v>
      </c>
      <c r="D136" s="119"/>
      <c r="E136" s="119"/>
      <c r="F136" s="119"/>
      <c r="G136" s="119"/>
      <c r="H136" s="119"/>
      <c r="I136" s="119">
        <v>2</v>
      </c>
      <c r="J136" s="119"/>
      <c r="K136" s="119"/>
      <c r="L136" s="119"/>
      <c r="M136" s="119"/>
      <c r="N136" s="119"/>
      <c r="O136" s="119"/>
      <c r="P136" s="119"/>
      <c r="Q136" s="119"/>
      <c r="R136" s="119">
        <v>1</v>
      </c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>
        <v>1</v>
      </c>
      <c r="AD136" s="119"/>
      <c r="AE136" s="119"/>
      <c r="AF136" s="119"/>
      <c r="AG136" s="119"/>
      <c r="AH136" s="119"/>
      <c r="AI136" s="119"/>
      <c r="AJ136" s="119">
        <v>1</v>
      </c>
      <c r="AK136" s="119"/>
      <c r="AL136" s="119">
        <v>1</v>
      </c>
      <c r="AM136" s="119"/>
      <c r="AN136" s="119">
        <v>1</v>
      </c>
      <c r="AO136" s="119"/>
      <c r="AP136" s="119"/>
      <c r="AR136" s="170"/>
    </row>
    <row r="137" spans="1:44" ht="12" customHeight="1">
      <c r="A137" s="108" t="s">
        <v>104</v>
      </c>
      <c r="B137" s="109" t="s">
        <v>1039</v>
      </c>
      <c r="C137" s="120">
        <f t="shared" si="7"/>
        <v>279</v>
      </c>
      <c r="D137" s="119">
        <v>138</v>
      </c>
      <c r="E137" s="119">
        <v>39</v>
      </c>
      <c r="F137" s="119">
        <v>7</v>
      </c>
      <c r="G137" s="119">
        <v>3</v>
      </c>
      <c r="H137" s="119">
        <v>3</v>
      </c>
      <c r="I137" s="119">
        <v>102</v>
      </c>
      <c r="J137" s="119">
        <v>19</v>
      </c>
      <c r="K137" s="119"/>
      <c r="L137" s="119"/>
      <c r="M137" s="119"/>
      <c r="N137" s="119">
        <v>8</v>
      </c>
      <c r="O137" s="119">
        <v>5</v>
      </c>
      <c r="P137" s="119">
        <v>29</v>
      </c>
      <c r="Q137" s="119"/>
      <c r="R137" s="119">
        <v>43</v>
      </c>
      <c r="S137" s="119">
        <v>10</v>
      </c>
      <c r="T137" s="119">
        <v>39</v>
      </c>
      <c r="U137" s="119"/>
      <c r="V137" s="119">
        <v>1</v>
      </c>
      <c r="W137" s="119"/>
      <c r="X137" s="119"/>
      <c r="Y137" s="119"/>
      <c r="Z137" s="119">
        <v>1</v>
      </c>
      <c r="AA137" s="119"/>
      <c r="AB137" s="119"/>
      <c r="AC137" s="119">
        <v>10</v>
      </c>
      <c r="AD137" s="119">
        <v>2</v>
      </c>
      <c r="AE137" s="119"/>
      <c r="AF137" s="119">
        <v>3</v>
      </c>
      <c r="AG137" s="119"/>
      <c r="AH137" s="119"/>
      <c r="AI137" s="119"/>
      <c r="AJ137" s="119">
        <v>5</v>
      </c>
      <c r="AK137" s="119"/>
      <c r="AL137" s="119">
        <v>53</v>
      </c>
      <c r="AM137" s="119">
        <v>3</v>
      </c>
      <c r="AN137" s="119">
        <v>23</v>
      </c>
      <c r="AO137" s="119">
        <v>1</v>
      </c>
      <c r="AP137" s="119">
        <v>15</v>
      </c>
      <c r="AR137" s="170"/>
    </row>
    <row r="138" spans="1:44" ht="12" customHeight="1">
      <c r="A138" s="108" t="s">
        <v>104</v>
      </c>
      <c r="B138" s="109" t="s">
        <v>1040</v>
      </c>
      <c r="C138" s="120">
        <f t="shared" si="7"/>
        <v>1669</v>
      </c>
      <c r="D138" s="121">
        <f aca="true" t="shared" si="8" ref="D138:AP138">SUM(D91:D137)</f>
        <v>721</v>
      </c>
      <c r="E138" s="121">
        <f t="shared" si="8"/>
        <v>385</v>
      </c>
      <c r="F138" s="121">
        <f t="shared" si="8"/>
        <v>80</v>
      </c>
      <c r="G138" s="121">
        <f t="shared" si="8"/>
        <v>12</v>
      </c>
      <c r="H138" s="121">
        <f t="shared" si="8"/>
        <v>31</v>
      </c>
      <c r="I138" s="121">
        <f t="shared" si="8"/>
        <v>563</v>
      </c>
      <c r="J138" s="121">
        <f t="shared" si="8"/>
        <v>47</v>
      </c>
      <c r="K138" s="121">
        <f t="shared" si="8"/>
        <v>7</v>
      </c>
      <c r="L138" s="121">
        <f t="shared" si="8"/>
        <v>0</v>
      </c>
      <c r="M138" s="121">
        <f t="shared" si="8"/>
        <v>1</v>
      </c>
      <c r="N138" s="121">
        <f t="shared" si="8"/>
        <v>37</v>
      </c>
      <c r="O138" s="121">
        <f t="shared" si="8"/>
        <v>33</v>
      </c>
      <c r="P138" s="121">
        <f t="shared" si="8"/>
        <v>155</v>
      </c>
      <c r="Q138" s="121">
        <f t="shared" si="8"/>
        <v>1</v>
      </c>
      <c r="R138" s="121">
        <f t="shared" si="8"/>
        <v>227</v>
      </c>
      <c r="S138" s="121">
        <f t="shared" si="8"/>
        <v>59</v>
      </c>
      <c r="T138" s="121">
        <f t="shared" si="8"/>
        <v>213</v>
      </c>
      <c r="U138" s="121">
        <f t="shared" si="8"/>
        <v>0</v>
      </c>
      <c r="V138" s="121">
        <f t="shared" si="8"/>
        <v>1</v>
      </c>
      <c r="W138" s="121">
        <f t="shared" si="8"/>
        <v>1</v>
      </c>
      <c r="X138" s="121">
        <f t="shared" si="8"/>
        <v>6</v>
      </c>
      <c r="Y138" s="121">
        <f t="shared" si="8"/>
        <v>0</v>
      </c>
      <c r="Z138" s="121">
        <f t="shared" si="8"/>
        <v>2</v>
      </c>
      <c r="AA138" s="121">
        <f t="shared" si="8"/>
        <v>0</v>
      </c>
      <c r="AB138" s="121">
        <f t="shared" si="8"/>
        <v>0</v>
      </c>
      <c r="AC138" s="121">
        <f t="shared" si="8"/>
        <v>63</v>
      </c>
      <c r="AD138" s="121">
        <f t="shared" si="8"/>
        <v>6</v>
      </c>
      <c r="AE138" s="121">
        <f t="shared" si="8"/>
        <v>0</v>
      </c>
      <c r="AF138" s="121">
        <f t="shared" si="8"/>
        <v>19</v>
      </c>
      <c r="AG138" s="121">
        <f t="shared" si="8"/>
        <v>0</v>
      </c>
      <c r="AH138" s="121">
        <f t="shared" si="8"/>
        <v>1</v>
      </c>
      <c r="AI138" s="121">
        <f t="shared" si="8"/>
        <v>0</v>
      </c>
      <c r="AJ138" s="121">
        <f t="shared" si="8"/>
        <v>30</v>
      </c>
      <c r="AK138" s="121">
        <f t="shared" si="8"/>
        <v>0</v>
      </c>
      <c r="AL138" s="121">
        <f t="shared" si="8"/>
        <v>286</v>
      </c>
      <c r="AM138" s="121">
        <f t="shared" si="8"/>
        <v>23</v>
      </c>
      <c r="AN138" s="121">
        <f t="shared" si="8"/>
        <v>157</v>
      </c>
      <c r="AO138" s="121">
        <f t="shared" si="8"/>
        <v>3</v>
      </c>
      <c r="AP138" s="121">
        <f t="shared" si="8"/>
        <v>47</v>
      </c>
      <c r="AR138" s="170"/>
    </row>
    <row r="139" spans="1:44" ht="12" customHeight="1">
      <c r="A139" s="117" t="s">
        <v>104</v>
      </c>
      <c r="B139" s="118" t="s">
        <v>1203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>
        <v>1</v>
      </c>
    </row>
    <row r="140" spans="1:44" ht="12" customHeight="1">
      <c r="A140" s="108" t="s">
        <v>698</v>
      </c>
      <c r="B140" s="109" t="s">
        <v>1204</v>
      </c>
      <c r="C140" s="120">
        <f aca="true" t="shared" si="9" ref="C140:C171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>
      <c r="A141" s="108" t="s">
        <v>699</v>
      </c>
      <c r="B141" s="109" t="s">
        <v>1205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>
      <c r="A142" s="108" t="s">
        <v>1206</v>
      </c>
      <c r="B142" s="109" t="s">
        <v>1207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>
      <c r="A143" s="108" t="s">
        <v>745</v>
      </c>
      <c r="B143" s="109" t="s">
        <v>1208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>
      <c r="A144" s="108" t="s">
        <v>1209</v>
      </c>
      <c r="B144" s="109" t="s">
        <v>1210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>
      <c r="A145" s="108" t="s">
        <v>705</v>
      </c>
      <c r="B145" s="109" t="s">
        <v>1211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>
      <c r="A146" s="108" t="s">
        <v>1212</v>
      </c>
      <c r="B146" s="109" t="s">
        <v>1213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>
      <c r="A147" s="108" t="s">
        <v>747</v>
      </c>
      <c r="B147" s="109" t="s">
        <v>1214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>
      <c r="A148" s="108" t="s">
        <v>1215</v>
      </c>
      <c r="B148" s="109" t="s">
        <v>1216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>
      <c r="A149" s="108" t="s">
        <v>1217</v>
      </c>
      <c r="B149" s="109" t="s">
        <v>1218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>
      <c r="A150" s="108" t="s">
        <v>1219</v>
      </c>
      <c r="B150" s="109" t="s">
        <v>1220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>
      <c r="A151" s="108" t="s">
        <v>1221</v>
      </c>
      <c r="B151" s="109" t="s">
        <v>1222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>
      <c r="A152" s="108" t="s">
        <v>713</v>
      </c>
      <c r="B152" s="109" t="s">
        <v>1223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>
      <c r="A153" s="108" t="s">
        <v>1224</v>
      </c>
      <c r="B153" s="109" t="s">
        <v>1225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>
      <c r="A154" s="108" t="s">
        <v>715</v>
      </c>
      <c r="B154" s="109" t="s">
        <v>1226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>
      <c r="A155" s="108" t="s">
        <v>716</v>
      </c>
      <c r="B155" s="109" t="s">
        <v>1227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>
      <c r="A156" s="108" t="s">
        <v>1228</v>
      </c>
      <c r="B156" s="109" t="s">
        <v>1229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>
      <c r="A157" s="108" t="s">
        <v>1230</v>
      </c>
      <c r="B157" s="109" t="s">
        <v>1231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>
      <c r="A158" s="108" t="s">
        <v>760</v>
      </c>
      <c r="B158" s="109" t="s">
        <v>1232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>
      <c r="A159" s="108" t="s">
        <v>1233</v>
      </c>
      <c r="B159" s="109" t="s">
        <v>1234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>
      <c r="A160" s="108" t="s">
        <v>1235</v>
      </c>
      <c r="B160" s="109" t="s">
        <v>1236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>
      <c r="A161" s="108" t="s">
        <v>748</v>
      </c>
      <c r="B161" s="109" t="s">
        <v>1237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>
      <c r="A162" s="108" t="s">
        <v>1238</v>
      </c>
      <c r="B162" s="109" t="s">
        <v>1239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>
      <c r="A163" s="108" t="s">
        <v>1240</v>
      </c>
      <c r="B163" s="109" t="s">
        <v>1241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>
      <c r="A164" s="108" t="s">
        <v>750</v>
      </c>
      <c r="B164" s="109" t="s">
        <v>1242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>
      <c r="A165" s="108" t="s">
        <v>1243</v>
      </c>
      <c r="B165" s="109" t="s">
        <v>1244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>
      <c r="A166" s="108" t="s">
        <v>721</v>
      </c>
      <c r="B166" s="109" t="s">
        <v>1245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>
      <c r="A167" s="108" t="s">
        <v>722</v>
      </c>
      <c r="B167" s="109" t="s">
        <v>1246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>
      <c r="A168" s="108" t="s">
        <v>723</v>
      </c>
      <c r="B168" s="109" t="s">
        <v>1247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>
      <c r="A169" s="108" t="s">
        <v>725</v>
      </c>
      <c r="B169" s="109" t="s">
        <v>1248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>
      <c r="A170" s="108" t="s">
        <v>1249</v>
      </c>
      <c r="B170" s="109" t="s">
        <v>1250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>
      <c r="A171" s="108" t="s">
        <v>1251</v>
      </c>
      <c r="B171" s="109" t="s">
        <v>1252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>
      <c r="A172" s="108" t="s">
        <v>726</v>
      </c>
      <c r="B172" s="109" t="s">
        <v>1253</v>
      </c>
      <c r="C172" s="120">
        <f aca="true" t="shared" si="10" ref="C172:C196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>
      <c r="A173" s="108" t="s">
        <v>743</v>
      </c>
      <c r="B173" s="109" t="s">
        <v>1254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>
      <c r="A174" s="108" t="s">
        <v>1255</v>
      </c>
      <c r="B174" s="109" t="s">
        <v>1256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>
      <c r="A175" s="108" t="s">
        <v>728</v>
      </c>
      <c r="B175" s="109" t="s">
        <v>1257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>
      <c r="A176" s="108" t="s">
        <v>731</v>
      </c>
      <c r="B176" s="109" t="s">
        <v>1258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>
      <c r="A177" s="108" t="s">
        <v>1259</v>
      </c>
      <c r="B177" s="109" t="s">
        <v>1260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>
      <c r="A178" s="108" t="s">
        <v>1261</v>
      </c>
      <c r="B178" s="109" t="s">
        <v>1262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>
      <c r="A179" s="108" t="s">
        <v>1263</v>
      </c>
      <c r="B179" s="109" t="s">
        <v>1264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>
      <c r="A180" s="108" t="s">
        <v>1265</v>
      </c>
      <c r="B180" s="109" t="s">
        <v>1266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>
      <c r="A181" s="108" t="s">
        <v>1267</v>
      </c>
      <c r="B181" s="109" t="s">
        <v>1268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>
      <c r="A182" s="108" t="s">
        <v>1269</v>
      </c>
      <c r="B182" s="109" t="s">
        <v>1270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>
      <c r="A183" s="108" t="s">
        <v>1271</v>
      </c>
      <c r="B183" s="109" t="s">
        <v>1272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>
      <c r="A184" s="108" t="s">
        <v>1273</v>
      </c>
      <c r="B184" s="109" t="s">
        <v>1274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>
      <c r="A185" s="108" t="s">
        <v>1275</v>
      </c>
      <c r="B185" s="109" t="s">
        <v>1276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>
      <c r="A186" s="108" t="s">
        <v>736</v>
      </c>
      <c r="B186" s="109" t="s">
        <v>1277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>
      <c r="A187" s="108" t="s">
        <v>1278</v>
      </c>
      <c r="B187" s="109" t="s">
        <v>1279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>
      <c r="A188" s="108" t="s">
        <v>738</v>
      </c>
      <c r="B188" s="109" t="s">
        <v>1280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>
      <c r="A189" s="108" t="s">
        <v>1281</v>
      </c>
      <c r="B189" s="109" t="s">
        <v>1282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>
      <c r="A190" s="108" t="s">
        <v>744</v>
      </c>
      <c r="B190" s="109" t="s">
        <v>1283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>
      <c r="A191" s="108" t="s">
        <v>1284</v>
      </c>
      <c r="B191" s="109" t="s">
        <v>1285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>
      <c r="A192" s="108" t="s">
        <v>1286</v>
      </c>
      <c r="B192" s="109" t="s">
        <v>1287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>
      <c r="A193" s="108" t="s">
        <v>1288</v>
      </c>
      <c r="B193" s="109" t="s">
        <v>1289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>
      <c r="A194" s="108" t="s">
        <v>741</v>
      </c>
      <c r="B194" s="109" t="s">
        <v>1290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>
      <c r="A195" s="108" t="s">
        <v>104</v>
      </c>
      <c r="B195" s="109" t="s">
        <v>1039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>
      <c r="A196" s="108" t="s">
        <v>104</v>
      </c>
      <c r="B196" s="109" t="s">
        <v>1040</v>
      </c>
      <c r="C196" s="120">
        <f t="shared" si="10"/>
        <v>0</v>
      </c>
      <c r="D196" s="121">
        <f aca="true" t="shared" si="11" ref="D196:AP196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customHeight="1">
      <c r="A197" s="117" t="s">
        <v>104</v>
      </c>
      <c r="B197" s="118" t="s">
        <v>1291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>
        <v>1</v>
      </c>
    </row>
    <row r="198" spans="1:44" ht="12" customHeight="1">
      <c r="A198" s="108" t="s">
        <v>774</v>
      </c>
      <c r="B198" s="109" t="s">
        <v>1292</v>
      </c>
      <c r="C198" s="120">
        <f aca="true" t="shared" si="12" ref="C198:C224">D198+E198+I198</f>
        <v>8</v>
      </c>
      <c r="D198" s="119">
        <v>4</v>
      </c>
      <c r="E198" s="119">
        <v>4</v>
      </c>
      <c r="F198" s="119">
        <v>2</v>
      </c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>
      <c r="A199" s="108" t="s">
        <v>1293</v>
      </c>
      <c r="B199" s="109" t="s">
        <v>1294</v>
      </c>
      <c r="C199" s="120">
        <f t="shared" si="12"/>
        <v>1</v>
      </c>
      <c r="D199" s="119"/>
      <c r="E199" s="119">
        <v>1</v>
      </c>
      <c r="F199" s="119"/>
      <c r="G199" s="119"/>
      <c r="H199" s="119">
        <v>1</v>
      </c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>
      <c r="A200" s="108" t="s">
        <v>776</v>
      </c>
      <c r="B200" s="109" t="s">
        <v>1295</v>
      </c>
      <c r="C200" s="120">
        <f t="shared" si="12"/>
        <v>42</v>
      </c>
      <c r="D200" s="119">
        <v>25</v>
      </c>
      <c r="E200" s="119">
        <v>7</v>
      </c>
      <c r="F200" s="119"/>
      <c r="G200" s="119"/>
      <c r="H200" s="119">
        <v>1</v>
      </c>
      <c r="I200" s="119">
        <v>10</v>
      </c>
      <c r="J200" s="119"/>
      <c r="K200" s="119"/>
      <c r="L200" s="119"/>
      <c r="M200" s="119"/>
      <c r="N200" s="119">
        <v>2</v>
      </c>
      <c r="O200" s="119"/>
      <c r="P200" s="119">
        <v>4</v>
      </c>
      <c r="Q200" s="119"/>
      <c r="R200" s="119">
        <v>2</v>
      </c>
      <c r="S200" s="119">
        <v>1</v>
      </c>
      <c r="T200" s="119">
        <v>5</v>
      </c>
      <c r="U200" s="119"/>
      <c r="V200" s="119"/>
      <c r="W200" s="119"/>
      <c r="X200" s="119">
        <v>1</v>
      </c>
      <c r="Y200" s="119"/>
      <c r="Z200" s="119"/>
      <c r="AA200" s="119"/>
      <c r="AB200" s="119"/>
      <c r="AC200" s="119">
        <v>2</v>
      </c>
      <c r="AD200" s="119"/>
      <c r="AE200" s="119"/>
      <c r="AF200" s="119"/>
      <c r="AG200" s="119"/>
      <c r="AH200" s="119"/>
      <c r="AI200" s="119"/>
      <c r="AJ200" s="119">
        <v>2</v>
      </c>
      <c r="AK200" s="119"/>
      <c r="AL200" s="119">
        <v>3</v>
      </c>
      <c r="AM200" s="119"/>
      <c r="AN200" s="119">
        <v>3</v>
      </c>
      <c r="AO200" s="119"/>
      <c r="AP200" s="119"/>
      <c r="AR200" s="170"/>
    </row>
    <row r="201" spans="1:44" ht="12" customHeight="1">
      <c r="A201" s="108" t="s">
        <v>1296</v>
      </c>
      <c r="B201" s="109" t="s">
        <v>1297</v>
      </c>
      <c r="C201" s="120">
        <f t="shared" si="12"/>
        <v>64</v>
      </c>
      <c r="D201" s="119">
        <v>31</v>
      </c>
      <c r="E201" s="119">
        <v>16</v>
      </c>
      <c r="F201" s="119">
        <v>4</v>
      </c>
      <c r="G201" s="119">
        <v>2</v>
      </c>
      <c r="H201" s="119">
        <v>3</v>
      </c>
      <c r="I201" s="119">
        <v>17</v>
      </c>
      <c r="J201" s="119"/>
      <c r="K201" s="119"/>
      <c r="L201" s="119"/>
      <c r="M201" s="119"/>
      <c r="N201" s="119">
        <v>2</v>
      </c>
      <c r="O201" s="119"/>
      <c r="P201" s="119">
        <v>5</v>
      </c>
      <c r="Q201" s="119"/>
      <c r="R201" s="119">
        <v>3</v>
      </c>
      <c r="S201" s="119">
        <v>5</v>
      </c>
      <c r="T201" s="119">
        <v>6</v>
      </c>
      <c r="U201" s="119"/>
      <c r="V201" s="119">
        <v>1</v>
      </c>
      <c r="W201" s="119"/>
      <c r="X201" s="119">
        <v>1</v>
      </c>
      <c r="Y201" s="119"/>
      <c r="Z201" s="119"/>
      <c r="AA201" s="119"/>
      <c r="AB201" s="119"/>
      <c r="AC201" s="119">
        <v>3</v>
      </c>
      <c r="AD201" s="119"/>
      <c r="AE201" s="119"/>
      <c r="AF201" s="119">
        <v>1</v>
      </c>
      <c r="AG201" s="119"/>
      <c r="AH201" s="119"/>
      <c r="AI201" s="119"/>
      <c r="AJ201" s="119">
        <v>1</v>
      </c>
      <c r="AK201" s="119"/>
      <c r="AL201" s="119">
        <v>8</v>
      </c>
      <c r="AM201" s="119"/>
      <c r="AN201" s="119">
        <v>7</v>
      </c>
      <c r="AO201" s="119"/>
      <c r="AP201" s="119">
        <v>1</v>
      </c>
      <c r="AR201" s="170"/>
    </row>
    <row r="202" spans="1:44" ht="12" customHeight="1">
      <c r="A202" s="108" t="s">
        <v>777</v>
      </c>
      <c r="B202" s="109" t="s">
        <v>1298</v>
      </c>
      <c r="C202" s="120">
        <f t="shared" si="12"/>
        <v>7</v>
      </c>
      <c r="D202" s="119">
        <v>5</v>
      </c>
      <c r="E202" s="119"/>
      <c r="F202" s="119"/>
      <c r="G202" s="119"/>
      <c r="H202" s="119"/>
      <c r="I202" s="119">
        <v>2</v>
      </c>
      <c r="J202" s="119"/>
      <c r="K202" s="119"/>
      <c r="L202" s="119"/>
      <c r="M202" s="119"/>
      <c r="N202" s="119"/>
      <c r="O202" s="119"/>
      <c r="P202" s="119">
        <v>2</v>
      </c>
      <c r="Q202" s="119"/>
      <c r="R202" s="119"/>
      <c r="S202" s="119"/>
      <c r="T202" s="119">
        <v>2</v>
      </c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>
      <c r="A203" s="108" t="s">
        <v>1299</v>
      </c>
      <c r="B203" s="109" t="s">
        <v>1300</v>
      </c>
      <c r="C203" s="120">
        <f t="shared" si="12"/>
        <v>3</v>
      </c>
      <c r="D203" s="119">
        <v>2</v>
      </c>
      <c r="E203" s="119">
        <v>1</v>
      </c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>
      <c r="A204" s="108" t="s">
        <v>1301</v>
      </c>
      <c r="B204" s="109" t="s">
        <v>1302</v>
      </c>
      <c r="C204" s="120">
        <f t="shared" si="12"/>
        <v>5</v>
      </c>
      <c r="D204" s="119">
        <v>2</v>
      </c>
      <c r="E204" s="119"/>
      <c r="F204" s="119"/>
      <c r="G204" s="119"/>
      <c r="H204" s="119"/>
      <c r="I204" s="119">
        <v>3</v>
      </c>
      <c r="J204" s="119"/>
      <c r="K204" s="119"/>
      <c r="L204" s="119"/>
      <c r="M204" s="119"/>
      <c r="N204" s="119"/>
      <c r="O204" s="119"/>
      <c r="P204" s="119">
        <v>3</v>
      </c>
      <c r="Q204" s="119"/>
      <c r="R204" s="119"/>
      <c r="S204" s="119"/>
      <c r="T204" s="119">
        <v>3</v>
      </c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>
      <c r="A205" s="108" t="s">
        <v>1303</v>
      </c>
      <c r="B205" s="109" t="s">
        <v>1304</v>
      </c>
      <c r="C205" s="120">
        <f t="shared" si="12"/>
        <v>44</v>
      </c>
      <c r="D205" s="119">
        <v>24</v>
      </c>
      <c r="E205" s="119">
        <v>10</v>
      </c>
      <c r="F205" s="119">
        <v>3</v>
      </c>
      <c r="G205" s="119"/>
      <c r="H205" s="119"/>
      <c r="I205" s="119">
        <v>10</v>
      </c>
      <c r="J205" s="119"/>
      <c r="K205" s="119"/>
      <c r="L205" s="119"/>
      <c r="M205" s="119"/>
      <c r="N205" s="119">
        <v>2</v>
      </c>
      <c r="O205" s="119">
        <v>1</v>
      </c>
      <c r="P205" s="119">
        <v>2</v>
      </c>
      <c r="Q205" s="119"/>
      <c r="R205" s="119">
        <v>2</v>
      </c>
      <c r="S205" s="119">
        <v>3</v>
      </c>
      <c r="T205" s="119">
        <v>4</v>
      </c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>
        <v>6</v>
      </c>
      <c r="AM205" s="119">
        <v>1</v>
      </c>
      <c r="AN205" s="119">
        <v>4</v>
      </c>
      <c r="AO205" s="119"/>
      <c r="AP205" s="119">
        <v>1</v>
      </c>
      <c r="AR205" s="170"/>
    </row>
    <row r="206" spans="1:44" ht="12" customHeight="1">
      <c r="A206" s="108" t="s">
        <v>1305</v>
      </c>
      <c r="B206" s="109" t="s">
        <v>1306</v>
      </c>
      <c r="C206" s="120">
        <f t="shared" si="12"/>
        <v>63</v>
      </c>
      <c r="D206" s="119">
        <v>41</v>
      </c>
      <c r="E206" s="119">
        <v>3</v>
      </c>
      <c r="F206" s="119"/>
      <c r="G206" s="119"/>
      <c r="H206" s="119"/>
      <c r="I206" s="119">
        <v>19</v>
      </c>
      <c r="J206" s="119">
        <v>2</v>
      </c>
      <c r="K206" s="119"/>
      <c r="L206" s="119"/>
      <c r="M206" s="119"/>
      <c r="N206" s="119">
        <v>1</v>
      </c>
      <c r="O206" s="119">
        <v>1</v>
      </c>
      <c r="P206" s="119">
        <v>7</v>
      </c>
      <c r="Q206" s="119"/>
      <c r="R206" s="119">
        <v>3</v>
      </c>
      <c r="S206" s="119">
        <v>6</v>
      </c>
      <c r="T206" s="119">
        <v>7</v>
      </c>
      <c r="U206" s="119"/>
      <c r="V206" s="119"/>
      <c r="W206" s="119"/>
      <c r="X206" s="119">
        <v>1</v>
      </c>
      <c r="Y206" s="119"/>
      <c r="Z206" s="119"/>
      <c r="AA206" s="119"/>
      <c r="AB206" s="119"/>
      <c r="AC206" s="119">
        <v>1</v>
      </c>
      <c r="AD206" s="119"/>
      <c r="AE206" s="119"/>
      <c r="AF206" s="119"/>
      <c r="AG206" s="119"/>
      <c r="AH206" s="119"/>
      <c r="AI206" s="119"/>
      <c r="AJ206" s="119">
        <v>1</v>
      </c>
      <c r="AK206" s="119"/>
      <c r="AL206" s="119">
        <v>11</v>
      </c>
      <c r="AM206" s="119"/>
      <c r="AN206" s="119">
        <v>8</v>
      </c>
      <c r="AO206" s="119">
        <v>2</v>
      </c>
      <c r="AP206" s="119">
        <v>1</v>
      </c>
      <c r="AR206" s="170"/>
    </row>
    <row r="207" spans="1:44" ht="12" customHeight="1">
      <c r="A207" s="108" t="s">
        <v>1307</v>
      </c>
      <c r="B207" s="109" t="s">
        <v>1308</v>
      </c>
      <c r="C207" s="120">
        <f t="shared" si="12"/>
        <v>41</v>
      </c>
      <c r="D207" s="119">
        <v>13</v>
      </c>
      <c r="E207" s="119">
        <v>8</v>
      </c>
      <c r="F207" s="119"/>
      <c r="G207" s="119"/>
      <c r="H207" s="119"/>
      <c r="I207" s="119">
        <v>20</v>
      </c>
      <c r="J207" s="119"/>
      <c r="K207" s="119"/>
      <c r="L207" s="119"/>
      <c r="M207" s="119"/>
      <c r="N207" s="119">
        <v>2</v>
      </c>
      <c r="O207" s="119"/>
      <c r="P207" s="119">
        <v>10</v>
      </c>
      <c r="Q207" s="119"/>
      <c r="R207" s="119"/>
      <c r="S207" s="119">
        <v>6</v>
      </c>
      <c r="T207" s="119">
        <v>8</v>
      </c>
      <c r="U207" s="119"/>
      <c r="V207" s="119"/>
      <c r="W207" s="119">
        <v>1</v>
      </c>
      <c r="X207" s="119"/>
      <c r="Y207" s="119"/>
      <c r="Z207" s="119"/>
      <c r="AA207" s="119"/>
      <c r="AB207" s="119"/>
      <c r="AC207" s="119">
        <v>3</v>
      </c>
      <c r="AD207" s="119">
        <v>1</v>
      </c>
      <c r="AE207" s="119">
        <v>1</v>
      </c>
      <c r="AF207" s="119">
        <v>1</v>
      </c>
      <c r="AG207" s="119"/>
      <c r="AH207" s="119"/>
      <c r="AI207" s="119"/>
      <c r="AJ207" s="119"/>
      <c r="AK207" s="119"/>
      <c r="AL207" s="119">
        <v>9</v>
      </c>
      <c r="AM207" s="119">
        <v>2</v>
      </c>
      <c r="AN207" s="119">
        <v>6</v>
      </c>
      <c r="AO207" s="119"/>
      <c r="AP207" s="119">
        <v>1</v>
      </c>
      <c r="AR207" s="170"/>
    </row>
    <row r="208" spans="1:44" ht="12" customHeight="1">
      <c r="A208" s="108" t="s">
        <v>1309</v>
      </c>
      <c r="B208" s="109" t="s">
        <v>1310</v>
      </c>
      <c r="C208" s="120">
        <f t="shared" si="12"/>
        <v>21</v>
      </c>
      <c r="D208" s="119">
        <v>4</v>
      </c>
      <c r="E208" s="119">
        <v>9</v>
      </c>
      <c r="F208" s="119">
        <v>1</v>
      </c>
      <c r="G208" s="119"/>
      <c r="H208" s="119"/>
      <c r="I208" s="119">
        <v>8</v>
      </c>
      <c r="J208" s="119"/>
      <c r="K208" s="119"/>
      <c r="L208" s="119"/>
      <c r="M208" s="119"/>
      <c r="N208" s="119">
        <v>1</v>
      </c>
      <c r="O208" s="119"/>
      <c r="P208" s="119">
        <v>5</v>
      </c>
      <c r="Q208" s="119"/>
      <c r="R208" s="119">
        <v>2</v>
      </c>
      <c r="S208" s="119"/>
      <c r="T208" s="119">
        <v>5</v>
      </c>
      <c r="U208" s="119"/>
      <c r="V208" s="119"/>
      <c r="W208" s="119">
        <v>1</v>
      </c>
      <c r="X208" s="119"/>
      <c r="Y208" s="119"/>
      <c r="Z208" s="119"/>
      <c r="AA208" s="119"/>
      <c r="AB208" s="119"/>
      <c r="AC208" s="119">
        <v>2</v>
      </c>
      <c r="AD208" s="119"/>
      <c r="AE208" s="119"/>
      <c r="AF208" s="119"/>
      <c r="AG208" s="119"/>
      <c r="AH208" s="119"/>
      <c r="AI208" s="119"/>
      <c r="AJ208" s="119">
        <v>2</v>
      </c>
      <c r="AK208" s="119"/>
      <c r="AL208" s="119">
        <v>1</v>
      </c>
      <c r="AM208" s="119"/>
      <c r="AN208" s="119">
        <v>1</v>
      </c>
      <c r="AO208" s="119"/>
      <c r="AP208" s="119"/>
      <c r="AR208" s="170"/>
    </row>
    <row r="209" spans="1:44" ht="12" customHeight="1">
      <c r="A209" s="108" t="s">
        <v>1311</v>
      </c>
      <c r="B209" s="109" t="s">
        <v>1312</v>
      </c>
      <c r="C209" s="120">
        <f t="shared" si="12"/>
        <v>2</v>
      </c>
      <c r="D209" s="119">
        <v>1</v>
      </c>
      <c r="E209" s="119">
        <v>1</v>
      </c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>
      <c r="A210" s="108" t="s">
        <v>1313</v>
      </c>
      <c r="B210" s="109" t="s">
        <v>1314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>
      <c r="A211" s="108" t="s">
        <v>1315</v>
      </c>
      <c r="B211" s="109" t="s">
        <v>1316</v>
      </c>
      <c r="C211" s="120">
        <f t="shared" si="12"/>
        <v>15</v>
      </c>
      <c r="D211" s="119">
        <v>7</v>
      </c>
      <c r="E211" s="119">
        <v>2</v>
      </c>
      <c r="F211" s="119"/>
      <c r="G211" s="119"/>
      <c r="H211" s="119"/>
      <c r="I211" s="119">
        <v>6</v>
      </c>
      <c r="J211" s="119"/>
      <c r="K211" s="119"/>
      <c r="L211" s="119"/>
      <c r="M211" s="119"/>
      <c r="N211" s="119">
        <v>1</v>
      </c>
      <c r="O211" s="119"/>
      <c r="P211" s="119">
        <v>2</v>
      </c>
      <c r="Q211" s="119"/>
      <c r="R211" s="119"/>
      <c r="S211" s="119">
        <v>2</v>
      </c>
      <c r="T211" s="119">
        <v>3</v>
      </c>
      <c r="U211" s="119"/>
      <c r="V211" s="119"/>
      <c r="W211" s="119"/>
      <c r="X211" s="119"/>
      <c r="Y211" s="119"/>
      <c r="Z211" s="119"/>
      <c r="AA211" s="119"/>
      <c r="AB211" s="119"/>
      <c r="AC211" s="119">
        <v>1</v>
      </c>
      <c r="AD211" s="119"/>
      <c r="AE211" s="119"/>
      <c r="AF211" s="119"/>
      <c r="AG211" s="119"/>
      <c r="AH211" s="119"/>
      <c r="AI211" s="119"/>
      <c r="AJ211" s="119">
        <v>1</v>
      </c>
      <c r="AK211" s="119"/>
      <c r="AL211" s="119">
        <v>2</v>
      </c>
      <c r="AM211" s="119"/>
      <c r="AN211" s="119">
        <v>2</v>
      </c>
      <c r="AO211" s="119"/>
      <c r="AP211" s="119"/>
      <c r="AR211" s="170"/>
    </row>
    <row r="212" spans="1:44" ht="12" customHeight="1">
      <c r="A212" s="108" t="s">
        <v>788</v>
      </c>
      <c r="B212" s="109" t="s">
        <v>1317</v>
      </c>
      <c r="C212" s="120">
        <f t="shared" si="12"/>
        <v>2</v>
      </c>
      <c r="D212" s="119">
        <v>1</v>
      </c>
      <c r="E212" s="119">
        <v>1</v>
      </c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>
      <c r="A213" s="108" t="s">
        <v>1318</v>
      </c>
      <c r="B213" s="109" t="s">
        <v>1319</v>
      </c>
      <c r="C213" s="120">
        <f t="shared" si="12"/>
        <v>38</v>
      </c>
      <c r="D213" s="119">
        <v>16</v>
      </c>
      <c r="E213" s="119">
        <v>10</v>
      </c>
      <c r="F213" s="119">
        <v>4</v>
      </c>
      <c r="G213" s="119"/>
      <c r="H213" s="119"/>
      <c r="I213" s="119">
        <v>12</v>
      </c>
      <c r="J213" s="119"/>
      <c r="K213" s="119"/>
      <c r="L213" s="119"/>
      <c r="M213" s="119"/>
      <c r="N213" s="119"/>
      <c r="O213" s="119">
        <v>3</v>
      </c>
      <c r="P213" s="119">
        <v>2</v>
      </c>
      <c r="Q213" s="119"/>
      <c r="R213" s="119">
        <v>3</v>
      </c>
      <c r="S213" s="119">
        <v>4</v>
      </c>
      <c r="T213" s="119">
        <v>5</v>
      </c>
      <c r="U213" s="119"/>
      <c r="V213" s="119"/>
      <c r="W213" s="119"/>
      <c r="X213" s="119"/>
      <c r="Y213" s="119"/>
      <c r="Z213" s="119"/>
      <c r="AA213" s="119"/>
      <c r="AB213" s="119"/>
      <c r="AC213" s="119">
        <v>1</v>
      </c>
      <c r="AD213" s="119"/>
      <c r="AE213" s="119"/>
      <c r="AF213" s="119"/>
      <c r="AG213" s="119"/>
      <c r="AH213" s="119"/>
      <c r="AI213" s="119"/>
      <c r="AJ213" s="119">
        <v>1</v>
      </c>
      <c r="AK213" s="119"/>
      <c r="AL213" s="119">
        <v>6</v>
      </c>
      <c r="AM213" s="119"/>
      <c r="AN213" s="119">
        <v>6</v>
      </c>
      <c r="AO213" s="119"/>
      <c r="AP213" s="119"/>
      <c r="AR213" s="170"/>
    </row>
    <row r="214" spans="1:44" ht="12" customHeight="1">
      <c r="A214" s="108" t="s">
        <v>1320</v>
      </c>
      <c r="B214" s="109" t="s">
        <v>1321</v>
      </c>
      <c r="C214" s="120">
        <f t="shared" si="12"/>
        <v>13</v>
      </c>
      <c r="D214" s="119">
        <v>7</v>
      </c>
      <c r="E214" s="119">
        <v>1</v>
      </c>
      <c r="F214" s="119"/>
      <c r="G214" s="119"/>
      <c r="H214" s="119"/>
      <c r="I214" s="119">
        <v>5</v>
      </c>
      <c r="J214" s="119"/>
      <c r="K214" s="119"/>
      <c r="L214" s="119"/>
      <c r="M214" s="119"/>
      <c r="N214" s="119">
        <v>1</v>
      </c>
      <c r="O214" s="119"/>
      <c r="P214" s="119">
        <v>2</v>
      </c>
      <c r="Q214" s="119"/>
      <c r="R214" s="119">
        <v>1</v>
      </c>
      <c r="S214" s="119">
        <v>1</v>
      </c>
      <c r="T214" s="119">
        <v>3</v>
      </c>
      <c r="U214" s="119"/>
      <c r="V214" s="119"/>
      <c r="W214" s="119">
        <v>1</v>
      </c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>
        <v>2</v>
      </c>
      <c r="AM214" s="119"/>
      <c r="AN214" s="119">
        <v>1</v>
      </c>
      <c r="AO214" s="119"/>
      <c r="AP214" s="119">
        <v>1</v>
      </c>
      <c r="AR214" s="170"/>
    </row>
    <row r="215" spans="1:44" ht="12" customHeight="1">
      <c r="A215" s="108" t="s">
        <v>791</v>
      </c>
      <c r="B215" s="109" t="s">
        <v>1322</v>
      </c>
      <c r="C215" s="120">
        <f t="shared" si="12"/>
        <v>10</v>
      </c>
      <c r="D215" s="119">
        <v>2</v>
      </c>
      <c r="E215" s="119">
        <v>4</v>
      </c>
      <c r="F215" s="119">
        <v>1</v>
      </c>
      <c r="G215" s="119"/>
      <c r="H215" s="119"/>
      <c r="I215" s="119">
        <v>4</v>
      </c>
      <c r="J215" s="119"/>
      <c r="K215" s="119"/>
      <c r="L215" s="119"/>
      <c r="M215" s="119"/>
      <c r="N215" s="119"/>
      <c r="O215" s="119">
        <v>1</v>
      </c>
      <c r="P215" s="119">
        <v>1</v>
      </c>
      <c r="Q215" s="119"/>
      <c r="R215" s="119"/>
      <c r="S215" s="119">
        <v>2</v>
      </c>
      <c r="T215" s="119">
        <v>2</v>
      </c>
      <c r="U215" s="119"/>
      <c r="V215" s="119"/>
      <c r="W215" s="119"/>
      <c r="X215" s="119"/>
      <c r="Y215" s="119"/>
      <c r="Z215" s="119">
        <v>1</v>
      </c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>
        <v>2</v>
      </c>
      <c r="AM215" s="119"/>
      <c r="AN215" s="119">
        <v>2</v>
      </c>
      <c r="AO215" s="119"/>
      <c r="AP215" s="119"/>
      <c r="AR215" s="170"/>
    </row>
    <row r="216" spans="1:44" ht="12" customHeight="1">
      <c r="A216" s="108" t="s">
        <v>1323</v>
      </c>
      <c r="B216" s="109" t="s">
        <v>1324</v>
      </c>
      <c r="C216" s="120">
        <f t="shared" si="12"/>
        <v>12</v>
      </c>
      <c r="D216" s="119">
        <v>2</v>
      </c>
      <c r="E216" s="119">
        <v>6</v>
      </c>
      <c r="F216" s="119">
        <v>1</v>
      </c>
      <c r="G216" s="119">
        <v>1</v>
      </c>
      <c r="H216" s="119">
        <v>1</v>
      </c>
      <c r="I216" s="119">
        <v>4</v>
      </c>
      <c r="J216" s="119"/>
      <c r="K216" s="119"/>
      <c r="L216" s="119"/>
      <c r="M216" s="119"/>
      <c r="N216" s="119">
        <v>2</v>
      </c>
      <c r="O216" s="119"/>
      <c r="P216" s="119"/>
      <c r="Q216" s="119"/>
      <c r="R216" s="119">
        <v>1</v>
      </c>
      <c r="S216" s="119">
        <v>1</v>
      </c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>
        <v>2</v>
      </c>
      <c r="AD216" s="119"/>
      <c r="AE216" s="119"/>
      <c r="AF216" s="119"/>
      <c r="AG216" s="119"/>
      <c r="AH216" s="119"/>
      <c r="AI216" s="119"/>
      <c r="AJ216" s="119">
        <v>2</v>
      </c>
      <c r="AK216" s="119"/>
      <c r="AL216" s="119">
        <v>2</v>
      </c>
      <c r="AM216" s="119"/>
      <c r="AN216" s="119">
        <v>1</v>
      </c>
      <c r="AO216" s="119"/>
      <c r="AP216" s="119">
        <v>1</v>
      </c>
      <c r="AR216" s="170"/>
    </row>
    <row r="217" spans="1:44" ht="12" customHeight="1">
      <c r="A217" s="108" t="s">
        <v>1325</v>
      </c>
      <c r="B217" s="109" t="s">
        <v>1326</v>
      </c>
      <c r="C217" s="120">
        <f t="shared" si="12"/>
        <v>4</v>
      </c>
      <c r="D217" s="119">
        <v>3</v>
      </c>
      <c r="E217" s="119"/>
      <c r="F217" s="119"/>
      <c r="G217" s="119"/>
      <c r="H217" s="119"/>
      <c r="I217" s="119">
        <v>1</v>
      </c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>
        <v>1</v>
      </c>
      <c r="AD217" s="119"/>
      <c r="AE217" s="119"/>
      <c r="AF217" s="119">
        <v>1</v>
      </c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>
      <c r="A218" s="108" t="s">
        <v>794</v>
      </c>
      <c r="B218" s="109" t="s">
        <v>1327</v>
      </c>
      <c r="C218" s="120">
        <f t="shared" si="12"/>
        <v>4</v>
      </c>
      <c r="D218" s="119">
        <v>3</v>
      </c>
      <c r="E218" s="119"/>
      <c r="F218" s="119"/>
      <c r="G218" s="119"/>
      <c r="H218" s="119"/>
      <c r="I218" s="119">
        <v>1</v>
      </c>
      <c r="J218" s="119"/>
      <c r="K218" s="119"/>
      <c r="L218" s="119"/>
      <c r="M218" s="119"/>
      <c r="N218" s="119"/>
      <c r="O218" s="119"/>
      <c r="P218" s="119">
        <v>1</v>
      </c>
      <c r="Q218" s="119"/>
      <c r="R218" s="119"/>
      <c r="S218" s="119"/>
      <c r="T218" s="119">
        <v>1</v>
      </c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>
      <c r="A219" s="108" t="s">
        <v>1328</v>
      </c>
      <c r="B219" s="109" t="s">
        <v>1329</v>
      </c>
      <c r="C219" s="120">
        <f t="shared" si="12"/>
        <v>1</v>
      </c>
      <c r="D219" s="119">
        <v>1</v>
      </c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>
      <c r="A220" s="108" t="s">
        <v>1330</v>
      </c>
      <c r="B220" s="109" t="s">
        <v>1331</v>
      </c>
      <c r="C220" s="120">
        <f t="shared" si="12"/>
        <v>3</v>
      </c>
      <c r="D220" s="119">
        <v>3</v>
      </c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>
      <c r="A221" s="108" t="s">
        <v>798</v>
      </c>
      <c r="B221" s="109" t="s">
        <v>1332</v>
      </c>
      <c r="C221" s="120">
        <f t="shared" si="12"/>
        <v>12</v>
      </c>
      <c r="D221" s="119">
        <v>8</v>
      </c>
      <c r="E221" s="119">
        <v>2</v>
      </c>
      <c r="F221" s="119"/>
      <c r="G221" s="119"/>
      <c r="H221" s="119">
        <v>1</v>
      </c>
      <c r="I221" s="119">
        <v>2</v>
      </c>
      <c r="J221" s="119"/>
      <c r="K221" s="119"/>
      <c r="L221" s="119"/>
      <c r="M221" s="119"/>
      <c r="N221" s="119"/>
      <c r="O221" s="119"/>
      <c r="P221" s="119">
        <v>1</v>
      </c>
      <c r="Q221" s="119"/>
      <c r="R221" s="119"/>
      <c r="S221" s="119">
        <v>1</v>
      </c>
      <c r="T221" s="119">
        <v>1</v>
      </c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>
        <v>1</v>
      </c>
      <c r="AM221" s="119"/>
      <c r="AN221" s="119">
        <v>1</v>
      </c>
      <c r="AO221" s="119"/>
      <c r="AP221" s="119"/>
      <c r="AR221" s="170"/>
    </row>
    <row r="222" spans="1:44" ht="12" customHeight="1">
      <c r="A222" s="108" t="s">
        <v>1333</v>
      </c>
      <c r="B222" s="109" t="s">
        <v>1334</v>
      </c>
      <c r="C222" s="120">
        <f t="shared" si="12"/>
        <v>1</v>
      </c>
      <c r="D222" s="119">
        <v>1</v>
      </c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>
      <c r="A223" s="108" t="s">
        <v>104</v>
      </c>
      <c r="B223" s="109" t="s">
        <v>1039</v>
      </c>
      <c r="C223" s="120">
        <f t="shared" si="12"/>
        <v>2</v>
      </c>
      <c r="D223" s="119"/>
      <c r="E223" s="119">
        <v>2</v>
      </c>
      <c r="F223" s="119"/>
      <c r="G223" s="119">
        <v>1</v>
      </c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>
      <c r="A224" s="108" t="s">
        <v>104</v>
      </c>
      <c r="B224" s="109" t="s">
        <v>1040</v>
      </c>
      <c r="C224" s="120">
        <f t="shared" si="12"/>
        <v>418</v>
      </c>
      <c r="D224" s="121">
        <f aca="true" t="shared" si="13" ref="D224:AP224">SUM(D198:D223)</f>
        <v>206</v>
      </c>
      <c r="E224" s="121">
        <f t="shared" si="13"/>
        <v>88</v>
      </c>
      <c r="F224" s="121">
        <f t="shared" si="13"/>
        <v>16</v>
      </c>
      <c r="G224" s="121">
        <f t="shared" si="13"/>
        <v>4</v>
      </c>
      <c r="H224" s="121">
        <f t="shared" si="13"/>
        <v>7</v>
      </c>
      <c r="I224" s="121">
        <f t="shared" si="13"/>
        <v>124</v>
      </c>
      <c r="J224" s="121">
        <f t="shared" si="13"/>
        <v>2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14</v>
      </c>
      <c r="O224" s="121">
        <f t="shared" si="13"/>
        <v>6</v>
      </c>
      <c r="P224" s="121">
        <f t="shared" si="13"/>
        <v>47</v>
      </c>
      <c r="Q224" s="121">
        <f t="shared" si="13"/>
        <v>0</v>
      </c>
      <c r="R224" s="121">
        <f t="shared" si="13"/>
        <v>17</v>
      </c>
      <c r="S224" s="121">
        <f t="shared" si="13"/>
        <v>32</v>
      </c>
      <c r="T224" s="121">
        <f t="shared" si="13"/>
        <v>55</v>
      </c>
      <c r="U224" s="121">
        <f t="shared" si="13"/>
        <v>0</v>
      </c>
      <c r="V224" s="121">
        <f t="shared" si="13"/>
        <v>1</v>
      </c>
      <c r="W224" s="121">
        <f t="shared" si="13"/>
        <v>3</v>
      </c>
      <c r="X224" s="121">
        <f t="shared" si="13"/>
        <v>3</v>
      </c>
      <c r="Y224" s="121">
        <f t="shared" si="13"/>
        <v>0</v>
      </c>
      <c r="Z224" s="121">
        <f t="shared" si="13"/>
        <v>1</v>
      </c>
      <c r="AA224" s="121">
        <f t="shared" si="13"/>
        <v>0</v>
      </c>
      <c r="AB224" s="121">
        <f t="shared" si="13"/>
        <v>0</v>
      </c>
      <c r="AC224" s="121">
        <f t="shared" si="13"/>
        <v>16</v>
      </c>
      <c r="AD224" s="121">
        <f t="shared" si="13"/>
        <v>1</v>
      </c>
      <c r="AE224" s="121">
        <f t="shared" si="13"/>
        <v>1</v>
      </c>
      <c r="AF224" s="121">
        <f t="shared" si="13"/>
        <v>3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10</v>
      </c>
      <c r="AK224" s="121">
        <f t="shared" si="13"/>
        <v>0</v>
      </c>
      <c r="AL224" s="121">
        <f t="shared" si="13"/>
        <v>53</v>
      </c>
      <c r="AM224" s="121">
        <f t="shared" si="13"/>
        <v>3</v>
      </c>
      <c r="AN224" s="121">
        <f t="shared" si="13"/>
        <v>42</v>
      </c>
      <c r="AO224" s="121">
        <f t="shared" si="13"/>
        <v>2</v>
      </c>
      <c r="AP224" s="121">
        <f t="shared" si="13"/>
        <v>6</v>
      </c>
      <c r="AR224" s="170"/>
    </row>
    <row r="225" spans="1:44" ht="12" customHeight="1">
      <c r="A225" s="117" t="s">
        <v>104</v>
      </c>
      <c r="B225" s="118" t="s">
        <v>1335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>
        <v>1</v>
      </c>
    </row>
    <row r="226" spans="1:44" ht="12" customHeight="1">
      <c r="A226" s="108" t="s">
        <v>1336</v>
      </c>
      <c r="B226" s="109" t="s">
        <v>1337</v>
      </c>
      <c r="C226" s="120">
        <f aca="true" t="shared" si="14" ref="C226:C240">D226+E226+I226</f>
        <v>40</v>
      </c>
      <c r="D226" s="119">
        <v>20</v>
      </c>
      <c r="E226" s="119">
        <v>6</v>
      </c>
      <c r="F226" s="119"/>
      <c r="G226" s="119"/>
      <c r="H226" s="119"/>
      <c r="I226" s="119">
        <v>14</v>
      </c>
      <c r="J226" s="119"/>
      <c r="K226" s="119"/>
      <c r="L226" s="119"/>
      <c r="M226" s="119"/>
      <c r="N226" s="119">
        <v>6</v>
      </c>
      <c r="O226" s="119">
        <v>1</v>
      </c>
      <c r="P226" s="119">
        <v>7</v>
      </c>
      <c r="Q226" s="119"/>
      <c r="R226" s="119"/>
      <c r="S226" s="119"/>
      <c r="T226" s="119">
        <v>7</v>
      </c>
      <c r="U226" s="119"/>
      <c r="V226" s="119"/>
      <c r="W226" s="119">
        <v>2</v>
      </c>
      <c r="X226" s="119"/>
      <c r="Y226" s="119"/>
      <c r="Z226" s="119"/>
      <c r="AA226" s="119"/>
      <c r="AB226" s="119"/>
      <c r="AC226" s="119">
        <v>7</v>
      </c>
      <c r="AD226" s="119">
        <v>1</v>
      </c>
      <c r="AE226" s="119"/>
      <c r="AF226" s="119">
        <v>1</v>
      </c>
      <c r="AG226" s="119"/>
      <c r="AH226" s="119"/>
      <c r="AI226" s="119"/>
      <c r="AJ226" s="119">
        <v>5</v>
      </c>
      <c r="AK226" s="119"/>
      <c r="AL226" s="119"/>
      <c r="AM226" s="119"/>
      <c r="AN226" s="119"/>
      <c r="AO226" s="119"/>
      <c r="AP226" s="119"/>
      <c r="AR226" s="170"/>
    </row>
    <row r="227" spans="1:44" ht="12" customHeight="1">
      <c r="A227" s="108" t="s">
        <v>803</v>
      </c>
      <c r="B227" s="109" t="s">
        <v>1338</v>
      </c>
      <c r="C227" s="120">
        <f t="shared" si="14"/>
        <v>4</v>
      </c>
      <c r="D227" s="119">
        <v>1</v>
      </c>
      <c r="E227" s="119">
        <v>2</v>
      </c>
      <c r="F227" s="119">
        <v>1</v>
      </c>
      <c r="G227" s="119"/>
      <c r="H227" s="119"/>
      <c r="I227" s="119">
        <v>1</v>
      </c>
      <c r="J227" s="119"/>
      <c r="K227" s="119"/>
      <c r="L227" s="119"/>
      <c r="M227" s="119"/>
      <c r="N227" s="119">
        <v>1</v>
      </c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>
        <v>1</v>
      </c>
      <c r="AD227" s="119"/>
      <c r="AE227" s="119"/>
      <c r="AF227" s="119"/>
      <c r="AG227" s="119"/>
      <c r="AH227" s="119"/>
      <c r="AI227" s="119"/>
      <c r="AJ227" s="119">
        <v>1</v>
      </c>
      <c r="AK227" s="119"/>
      <c r="AL227" s="119"/>
      <c r="AM227" s="119"/>
      <c r="AN227" s="119"/>
      <c r="AO227" s="119"/>
      <c r="AP227" s="119"/>
      <c r="AR227" s="170"/>
    </row>
    <row r="228" spans="1:44" ht="12" customHeight="1">
      <c r="A228" s="108" t="s">
        <v>1339</v>
      </c>
      <c r="B228" s="109" t="s">
        <v>1340</v>
      </c>
      <c r="C228" s="120">
        <f t="shared" si="14"/>
        <v>33</v>
      </c>
      <c r="D228" s="119">
        <v>15</v>
      </c>
      <c r="E228" s="119">
        <v>6</v>
      </c>
      <c r="F228" s="119">
        <v>1</v>
      </c>
      <c r="G228" s="119">
        <v>1</v>
      </c>
      <c r="H228" s="119"/>
      <c r="I228" s="119">
        <v>12</v>
      </c>
      <c r="J228" s="119">
        <v>1</v>
      </c>
      <c r="K228" s="119"/>
      <c r="L228" s="119"/>
      <c r="M228" s="119"/>
      <c r="N228" s="119">
        <v>4</v>
      </c>
      <c r="O228" s="119">
        <v>2</v>
      </c>
      <c r="P228" s="119">
        <v>6</v>
      </c>
      <c r="Q228" s="119"/>
      <c r="R228" s="119"/>
      <c r="S228" s="119"/>
      <c r="T228" s="119">
        <v>8</v>
      </c>
      <c r="U228" s="119"/>
      <c r="V228" s="119"/>
      <c r="W228" s="119"/>
      <c r="X228" s="119">
        <v>1</v>
      </c>
      <c r="Y228" s="119"/>
      <c r="Z228" s="119">
        <v>1</v>
      </c>
      <c r="AA228" s="119"/>
      <c r="AB228" s="119"/>
      <c r="AC228" s="119">
        <v>3</v>
      </c>
      <c r="AD228" s="119"/>
      <c r="AE228" s="119"/>
      <c r="AF228" s="119">
        <v>1</v>
      </c>
      <c r="AG228" s="119"/>
      <c r="AH228" s="119"/>
      <c r="AI228" s="119"/>
      <c r="AJ228" s="119">
        <v>2</v>
      </c>
      <c r="AK228" s="119"/>
      <c r="AL228" s="119">
        <v>1</v>
      </c>
      <c r="AM228" s="119"/>
      <c r="AN228" s="119"/>
      <c r="AO228" s="119">
        <v>1</v>
      </c>
      <c r="AP228" s="119"/>
      <c r="AR228" s="170"/>
    </row>
    <row r="229" spans="1:44" ht="12" customHeight="1">
      <c r="A229" s="108" t="s">
        <v>806</v>
      </c>
      <c r="B229" s="109" t="s">
        <v>1341</v>
      </c>
      <c r="C229" s="120">
        <f t="shared" si="14"/>
        <v>12</v>
      </c>
      <c r="D229" s="119">
        <v>3</v>
      </c>
      <c r="E229" s="119">
        <v>3</v>
      </c>
      <c r="F229" s="119">
        <v>1</v>
      </c>
      <c r="G229" s="119"/>
      <c r="H229" s="119"/>
      <c r="I229" s="119">
        <v>6</v>
      </c>
      <c r="J229" s="119"/>
      <c r="K229" s="119"/>
      <c r="L229" s="119"/>
      <c r="M229" s="119"/>
      <c r="N229" s="119">
        <v>2</v>
      </c>
      <c r="O229" s="119"/>
      <c r="P229" s="119">
        <v>4</v>
      </c>
      <c r="Q229" s="119"/>
      <c r="R229" s="119"/>
      <c r="S229" s="119"/>
      <c r="T229" s="119">
        <v>5</v>
      </c>
      <c r="U229" s="119"/>
      <c r="V229" s="119"/>
      <c r="W229" s="119"/>
      <c r="X229" s="119"/>
      <c r="Y229" s="119"/>
      <c r="Z229" s="119"/>
      <c r="AA229" s="119"/>
      <c r="AB229" s="119"/>
      <c r="AC229" s="119">
        <v>1</v>
      </c>
      <c r="AD229" s="119"/>
      <c r="AE229" s="119"/>
      <c r="AF229" s="119">
        <v>1</v>
      </c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>
      <c r="A230" s="108" t="s">
        <v>1342</v>
      </c>
      <c r="B230" s="109" t="s">
        <v>1343</v>
      </c>
      <c r="C230" s="120">
        <f t="shared" si="14"/>
        <v>23</v>
      </c>
      <c r="D230" s="119">
        <v>5</v>
      </c>
      <c r="E230" s="119">
        <v>8</v>
      </c>
      <c r="F230" s="119">
        <v>1</v>
      </c>
      <c r="G230" s="119"/>
      <c r="H230" s="119"/>
      <c r="I230" s="119">
        <v>10</v>
      </c>
      <c r="J230" s="119"/>
      <c r="K230" s="119"/>
      <c r="L230" s="119"/>
      <c r="M230" s="119"/>
      <c r="N230" s="119">
        <v>4</v>
      </c>
      <c r="O230" s="119"/>
      <c r="P230" s="119">
        <v>4</v>
      </c>
      <c r="Q230" s="119"/>
      <c r="R230" s="119">
        <v>1</v>
      </c>
      <c r="S230" s="119">
        <v>1</v>
      </c>
      <c r="T230" s="119">
        <v>6</v>
      </c>
      <c r="U230" s="119"/>
      <c r="V230" s="119"/>
      <c r="W230" s="119"/>
      <c r="X230" s="119"/>
      <c r="Y230" s="119"/>
      <c r="Z230" s="119"/>
      <c r="AA230" s="119"/>
      <c r="AB230" s="119"/>
      <c r="AC230" s="119">
        <v>3</v>
      </c>
      <c r="AD230" s="119"/>
      <c r="AE230" s="119"/>
      <c r="AF230" s="119">
        <v>2</v>
      </c>
      <c r="AG230" s="119"/>
      <c r="AH230" s="119"/>
      <c r="AI230" s="119"/>
      <c r="AJ230" s="119">
        <v>1</v>
      </c>
      <c r="AK230" s="119"/>
      <c r="AL230" s="119">
        <v>1</v>
      </c>
      <c r="AM230" s="119"/>
      <c r="AN230" s="119">
        <v>1</v>
      </c>
      <c r="AO230" s="119"/>
      <c r="AP230" s="119"/>
      <c r="AR230" s="170"/>
    </row>
    <row r="231" spans="1:44" ht="12" customHeight="1">
      <c r="A231" s="108" t="s">
        <v>1344</v>
      </c>
      <c r="B231" s="109" t="s">
        <v>1345</v>
      </c>
      <c r="C231" s="120">
        <f t="shared" si="14"/>
        <v>7</v>
      </c>
      <c r="D231" s="119"/>
      <c r="E231" s="119">
        <v>3</v>
      </c>
      <c r="F231" s="119"/>
      <c r="G231" s="119"/>
      <c r="H231" s="119"/>
      <c r="I231" s="119">
        <v>4</v>
      </c>
      <c r="J231" s="119"/>
      <c r="K231" s="119"/>
      <c r="L231" s="119"/>
      <c r="M231" s="119"/>
      <c r="N231" s="119">
        <v>4</v>
      </c>
      <c r="O231" s="119"/>
      <c r="P231" s="119"/>
      <c r="Q231" s="119"/>
      <c r="R231" s="119"/>
      <c r="S231" s="119"/>
      <c r="T231" s="119">
        <v>2</v>
      </c>
      <c r="U231" s="119"/>
      <c r="V231" s="119"/>
      <c r="W231" s="119"/>
      <c r="X231" s="119"/>
      <c r="Y231" s="119"/>
      <c r="Z231" s="119"/>
      <c r="AA231" s="119"/>
      <c r="AB231" s="119"/>
      <c r="AC231" s="119">
        <v>2</v>
      </c>
      <c r="AD231" s="119"/>
      <c r="AE231" s="119"/>
      <c r="AF231" s="119"/>
      <c r="AG231" s="119"/>
      <c r="AH231" s="119"/>
      <c r="AI231" s="119"/>
      <c r="AJ231" s="119">
        <v>2</v>
      </c>
      <c r="AK231" s="119"/>
      <c r="AL231" s="119"/>
      <c r="AM231" s="119"/>
      <c r="AN231" s="119"/>
      <c r="AO231" s="119"/>
      <c r="AP231" s="119"/>
      <c r="AR231" s="170"/>
    </row>
    <row r="232" spans="1:44" ht="12" customHeight="1">
      <c r="A232" s="108" t="s">
        <v>809</v>
      </c>
      <c r="B232" s="109" t="s">
        <v>1346</v>
      </c>
      <c r="C232" s="120">
        <f t="shared" si="14"/>
        <v>51</v>
      </c>
      <c r="D232" s="119">
        <v>24</v>
      </c>
      <c r="E232" s="119">
        <v>6</v>
      </c>
      <c r="F232" s="119">
        <v>2</v>
      </c>
      <c r="G232" s="119">
        <v>1</v>
      </c>
      <c r="H232" s="119"/>
      <c r="I232" s="119">
        <v>21</v>
      </c>
      <c r="J232" s="119"/>
      <c r="K232" s="119"/>
      <c r="L232" s="119"/>
      <c r="M232" s="119"/>
      <c r="N232" s="119">
        <v>11</v>
      </c>
      <c r="O232" s="119"/>
      <c r="P232" s="119">
        <v>7</v>
      </c>
      <c r="Q232" s="119"/>
      <c r="R232" s="119">
        <v>2</v>
      </c>
      <c r="S232" s="119">
        <v>1</v>
      </c>
      <c r="T232" s="119">
        <v>11</v>
      </c>
      <c r="U232" s="119"/>
      <c r="V232" s="119"/>
      <c r="W232" s="119"/>
      <c r="X232" s="119">
        <v>4</v>
      </c>
      <c r="Y232" s="119"/>
      <c r="Z232" s="119"/>
      <c r="AA232" s="119"/>
      <c r="AB232" s="119"/>
      <c r="AC232" s="119">
        <v>7</v>
      </c>
      <c r="AD232" s="119"/>
      <c r="AE232" s="119"/>
      <c r="AF232" s="119">
        <v>2</v>
      </c>
      <c r="AG232" s="119"/>
      <c r="AH232" s="119"/>
      <c r="AI232" s="119"/>
      <c r="AJ232" s="119">
        <v>5</v>
      </c>
      <c r="AK232" s="119"/>
      <c r="AL232" s="119">
        <v>3</v>
      </c>
      <c r="AM232" s="119"/>
      <c r="AN232" s="119">
        <v>2</v>
      </c>
      <c r="AO232" s="119"/>
      <c r="AP232" s="119">
        <v>1</v>
      </c>
      <c r="AR232" s="170"/>
    </row>
    <row r="233" spans="1:44" ht="12" customHeight="1">
      <c r="A233" s="108" t="s">
        <v>1347</v>
      </c>
      <c r="B233" s="109" t="s">
        <v>1348</v>
      </c>
      <c r="C233" s="120">
        <f t="shared" si="14"/>
        <v>7</v>
      </c>
      <c r="D233" s="119"/>
      <c r="E233" s="119"/>
      <c r="F233" s="119"/>
      <c r="G233" s="119"/>
      <c r="H233" s="119"/>
      <c r="I233" s="119">
        <v>7</v>
      </c>
      <c r="J233" s="119"/>
      <c r="K233" s="119"/>
      <c r="L233" s="119"/>
      <c r="M233" s="119"/>
      <c r="N233" s="119">
        <v>4</v>
      </c>
      <c r="O233" s="119">
        <v>1</v>
      </c>
      <c r="P233" s="119">
        <v>2</v>
      </c>
      <c r="Q233" s="119"/>
      <c r="R233" s="119"/>
      <c r="S233" s="119"/>
      <c r="T233" s="119">
        <v>3</v>
      </c>
      <c r="U233" s="119"/>
      <c r="V233" s="119"/>
      <c r="W233" s="119"/>
      <c r="X233" s="119">
        <v>1</v>
      </c>
      <c r="Y233" s="119"/>
      <c r="Z233" s="119"/>
      <c r="AA233" s="119"/>
      <c r="AB233" s="119"/>
      <c r="AC233" s="119">
        <v>4</v>
      </c>
      <c r="AD233" s="119"/>
      <c r="AE233" s="119"/>
      <c r="AF233" s="119">
        <v>2</v>
      </c>
      <c r="AG233" s="119"/>
      <c r="AH233" s="119"/>
      <c r="AI233" s="119"/>
      <c r="AJ233" s="119">
        <v>2</v>
      </c>
      <c r="AK233" s="119"/>
      <c r="AL233" s="119"/>
      <c r="AM233" s="119"/>
      <c r="AN233" s="119"/>
      <c r="AO233" s="119"/>
      <c r="AP233" s="119"/>
      <c r="AR233" s="170"/>
    </row>
    <row r="234" spans="1:44" ht="12" customHeight="1">
      <c r="A234" s="108" t="s">
        <v>1349</v>
      </c>
      <c r="B234" s="109" t="s">
        <v>1350</v>
      </c>
      <c r="C234" s="120">
        <f t="shared" si="14"/>
        <v>12</v>
      </c>
      <c r="D234" s="119">
        <v>3</v>
      </c>
      <c r="E234" s="119">
        <v>4</v>
      </c>
      <c r="F234" s="119">
        <v>1</v>
      </c>
      <c r="G234" s="119">
        <v>1</v>
      </c>
      <c r="H234" s="119"/>
      <c r="I234" s="119">
        <v>5</v>
      </c>
      <c r="J234" s="119"/>
      <c r="K234" s="119"/>
      <c r="L234" s="119"/>
      <c r="M234" s="119"/>
      <c r="N234" s="119">
        <v>3</v>
      </c>
      <c r="O234" s="119"/>
      <c r="P234" s="119">
        <v>1</v>
      </c>
      <c r="Q234" s="119"/>
      <c r="R234" s="119"/>
      <c r="S234" s="119">
        <v>1</v>
      </c>
      <c r="T234" s="119">
        <v>2</v>
      </c>
      <c r="U234" s="119"/>
      <c r="V234" s="119"/>
      <c r="W234" s="119"/>
      <c r="X234" s="119"/>
      <c r="Y234" s="119"/>
      <c r="Z234" s="119"/>
      <c r="AA234" s="119"/>
      <c r="AB234" s="119"/>
      <c r="AC234" s="119">
        <v>2</v>
      </c>
      <c r="AD234" s="119">
        <v>1</v>
      </c>
      <c r="AE234" s="119"/>
      <c r="AF234" s="119"/>
      <c r="AG234" s="119"/>
      <c r="AH234" s="119"/>
      <c r="AI234" s="119"/>
      <c r="AJ234" s="119">
        <v>1</v>
      </c>
      <c r="AK234" s="119"/>
      <c r="AL234" s="119">
        <v>1</v>
      </c>
      <c r="AM234" s="119"/>
      <c r="AN234" s="119">
        <v>1</v>
      </c>
      <c r="AO234" s="119"/>
      <c r="AP234" s="119"/>
      <c r="AR234" s="170"/>
    </row>
    <row r="235" spans="1:44" ht="12" customHeight="1">
      <c r="A235" s="108" t="s">
        <v>1351</v>
      </c>
      <c r="B235" s="109" t="s">
        <v>1352</v>
      </c>
      <c r="C235" s="120">
        <f t="shared" si="14"/>
        <v>15</v>
      </c>
      <c r="D235" s="119">
        <v>4</v>
      </c>
      <c r="E235" s="119">
        <v>5</v>
      </c>
      <c r="F235" s="119">
        <v>2</v>
      </c>
      <c r="G235" s="119"/>
      <c r="H235" s="119"/>
      <c r="I235" s="119">
        <v>6</v>
      </c>
      <c r="J235" s="119"/>
      <c r="K235" s="119"/>
      <c r="L235" s="119"/>
      <c r="M235" s="119"/>
      <c r="N235" s="119">
        <v>2</v>
      </c>
      <c r="O235" s="119"/>
      <c r="P235" s="119">
        <v>4</v>
      </c>
      <c r="Q235" s="119"/>
      <c r="R235" s="119"/>
      <c r="S235" s="119"/>
      <c r="T235" s="119">
        <v>6</v>
      </c>
      <c r="U235" s="119"/>
      <c r="V235" s="119"/>
      <c r="W235" s="119"/>
      <c r="X235" s="119">
        <v>3</v>
      </c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>
      <c r="A236" s="108" t="s">
        <v>1353</v>
      </c>
      <c r="B236" s="109" t="s">
        <v>1354</v>
      </c>
      <c r="C236" s="120">
        <f t="shared" si="14"/>
        <v>29</v>
      </c>
      <c r="D236" s="119">
        <v>12</v>
      </c>
      <c r="E236" s="119">
        <v>8</v>
      </c>
      <c r="F236" s="119">
        <v>4</v>
      </c>
      <c r="G236" s="119"/>
      <c r="H236" s="119"/>
      <c r="I236" s="119">
        <v>9</v>
      </c>
      <c r="J236" s="119"/>
      <c r="K236" s="119"/>
      <c r="L236" s="119"/>
      <c r="M236" s="119"/>
      <c r="N236" s="119">
        <v>4</v>
      </c>
      <c r="O236" s="119"/>
      <c r="P236" s="119">
        <v>4</v>
      </c>
      <c r="Q236" s="119"/>
      <c r="R236" s="119">
        <v>1</v>
      </c>
      <c r="S236" s="119"/>
      <c r="T236" s="119">
        <v>7</v>
      </c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>
        <v>2</v>
      </c>
      <c r="AM236" s="119"/>
      <c r="AN236" s="119">
        <v>1</v>
      </c>
      <c r="AO236" s="119"/>
      <c r="AP236" s="119">
        <v>1</v>
      </c>
      <c r="AR236" s="170"/>
    </row>
    <row r="237" spans="1:44" ht="12" customHeight="1">
      <c r="A237" s="108" t="s">
        <v>1355</v>
      </c>
      <c r="B237" s="109" t="s">
        <v>1356</v>
      </c>
      <c r="C237" s="120">
        <f t="shared" si="14"/>
        <v>60</v>
      </c>
      <c r="D237" s="119">
        <v>26</v>
      </c>
      <c r="E237" s="119">
        <v>14</v>
      </c>
      <c r="F237" s="119">
        <v>8</v>
      </c>
      <c r="G237" s="119"/>
      <c r="H237" s="119"/>
      <c r="I237" s="119">
        <v>20</v>
      </c>
      <c r="J237" s="119"/>
      <c r="K237" s="119"/>
      <c r="L237" s="119"/>
      <c r="M237" s="119"/>
      <c r="N237" s="119">
        <v>6</v>
      </c>
      <c r="O237" s="119">
        <v>2</v>
      </c>
      <c r="P237" s="119">
        <v>8</v>
      </c>
      <c r="Q237" s="119"/>
      <c r="R237" s="119">
        <v>2</v>
      </c>
      <c r="S237" s="119">
        <v>2</v>
      </c>
      <c r="T237" s="119">
        <v>11</v>
      </c>
      <c r="U237" s="119"/>
      <c r="V237" s="119"/>
      <c r="W237" s="119">
        <v>1</v>
      </c>
      <c r="X237" s="119"/>
      <c r="Y237" s="119"/>
      <c r="Z237" s="119">
        <v>1</v>
      </c>
      <c r="AA237" s="119"/>
      <c r="AB237" s="119"/>
      <c r="AC237" s="119">
        <v>5</v>
      </c>
      <c r="AD237" s="119"/>
      <c r="AE237" s="119"/>
      <c r="AF237" s="119"/>
      <c r="AG237" s="119"/>
      <c r="AH237" s="119"/>
      <c r="AI237" s="119"/>
      <c r="AJ237" s="119">
        <v>5</v>
      </c>
      <c r="AK237" s="119"/>
      <c r="AL237" s="119">
        <v>4</v>
      </c>
      <c r="AM237" s="119"/>
      <c r="AN237" s="119">
        <v>3</v>
      </c>
      <c r="AO237" s="119"/>
      <c r="AP237" s="119">
        <v>1</v>
      </c>
      <c r="AR237" s="170"/>
    </row>
    <row r="238" spans="1:44" ht="12" customHeight="1">
      <c r="A238" s="108" t="s">
        <v>1357</v>
      </c>
      <c r="B238" s="109" t="s">
        <v>1358</v>
      </c>
      <c r="C238" s="120">
        <f t="shared" si="14"/>
        <v>34</v>
      </c>
      <c r="D238" s="119">
        <v>10</v>
      </c>
      <c r="E238" s="119">
        <v>13</v>
      </c>
      <c r="F238" s="119">
        <v>2</v>
      </c>
      <c r="G238" s="119"/>
      <c r="H238" s="119"/>
      <c r="I238" s="119">
        <v>11</v>
      </c>
      <c r="J238" s="119"/>
      <c r="K238" s="119"/>
      <c r="L238" s="119"/>
      <c r="M238" s="119"/>
      <c r="N238" s="119"/>
      <c r="O238" s="119"/>
      <c r="P238" s="119">
        <v>7</v>
      </c>
      <c r="Q238" s="119"/>
      <c r="R238" s="119">
        <v>2</v>
      </c>
      <c r="S238" s="119">
        <v>1</v>
      </c>
      <c r="T238" s="119">
        <v>8</v>
      </c>
      <c r="U238" s="119"/>
      <c r="V238" s="119"/>
      <c r="W238" s="119"/>
      <c r="X238" s="119">
        <v>1</v>
      </c>
      <c r="Y238" s="119"/>
      <c r="Z238" s="119">
        <v>1</v>
      </c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>
        <v>3</v>
      </c>
      <c r="AM238" s="119"/>
      <c r="AN238" s="119">
        <v>1</v>
      </c>
      <c r="AO238" s="119"/>
      <c r="AP238" s="119">
        <v>2</v>
      </c>
      <c r="AR238" s="170"/>
    </row>
    <row r="239" spans="1:44" ht="12" customHeight="1">
      <c r="A239" s="108" t="s">
        <v>104</v>
      </c>
      <c r="B239" s="109" t="s">
        <v>1039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>
      <c r="A240" s="108" t="s">
        <v>104</v>
      </c>
      <c r="B240" s="109" t="s">
        <v>1040</v>
      </c>
      <c r="C240" s="120">
        <f t="shared" si="14"/>
        <v>327</v>
      </c>
      <c r="D240" s="121">
        <f aca="true" t="shared" si="15" ref="D240:AP240">SUM(D226:D239)</f>
        <v>123</v>
      </c>
      <c r="E240" s="121">
        <f t="shared" si="15"/>
        <v>78</v>
      </c>
      <c r="F240" s="121">
        <f t="shared" si="15"/>
        <v>23</v>
      </c>
      <c r="G240" s="121">
        <f t="shared" si="15"/>
        <v>3</v>
      </c>
      <c r="H240" s="121">
        <f t="shared" si="15"/>
        <v>0</v>
      </c>
      <c r="I240" s="121">
        <f t="shared" si="15"/>
        <v>126</v>
      </c>
      <c r="J240" s="121">
        <f t="shared" si="15"/>
        <v>1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51</v>
      </c>
      <c r="O240" s="121">
        <f t="shared" si="15"/>
        <v>6</v>
      </c>
      <c r="P240" s="121">
        <f t="shared" si="15"/>
        <v>54</v>
      </c>
      <c r="Q240" s="121">
        <f t="shared" si="15"/>
        <v>0</v>
      </c>
      <c r="R240" s="121">
        <f t="shared" si="15"/>
        <v>8</v>
      </c>
      <c r="S240" s="121">
        <f t="shared" si="15"/>
        <v>6</v>
      </c>
      <c r="T240" s="121">
        <f t="shared" si="15"/>
        <v>76</v>
      </c>
      <c r="U240" s="121">
        <f t="shared" si="15"/>
        <v>0</v>
      </c>
      <c r="V240" s="121">
        <f t="shared" si="15"/>
        <v>0</v>
      </c>
      <c r="W240" s="121">
        <f t="shared" si="15"/>
        <v>3</v>
      </c>
      <c r="X240" s="121">
        <f t="shared" si="15"/>
        <v>10</v>
      </c>
      <c r="Y240" s="121">
        <f t="shared" si="15"/>
        <v>0</v>
      </c>
      <c r="Z240" s="121">
        <f t="shared" si="15"/>
        <v>3</v>
      </c>
      <c r="AA240" s="121">
        <f t="shared" si="15"/>
        <v>0</v>
      </c>
      <c r="AB240" s="121">
        <f t="shared" si="15"/>
        <v>0</v>
      </c>
      <c r="AC240" s="121">
        <f t="shared" si="15"/>
        <v>35</v>
      </c>
      <c r="AD240" s="121">
        <f t="shared" si="15"/>
        <v>2</v>
      </c>
      <c r="AE240" s="121">
        <f t="shared" si="15"/>
        <v>0</v>
      </c>
      <c r="AF240" s="121">
        <f t="shared" si="15"/>
        <v>9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24</v>
      </c>
      <c r="AK240" s="121">
        <f t="shared" si="15"/>
        <v>0</v>
      </c>
      <c r="AL240" s="121">
        <f t="shared" si="15"/>
        <v>15</v>
      </c>
      <c r="AM240" s="121">
        <f t="shared" si="15"/>
        <v>0</v>
      </c>
      <c r="AN240" s="121">
        <f t="shared" si="15"/>
        <v>9</v>
      </c>
      <c r="AO240" s="121">
        <f t="shared" si="15"/>
        <v>1</v>
      </c>
      <c r="AP240" s="121">
        <f t="shared" si="15"/>
        <v>5</v>
      </c>
      <c r="AR240" s="170"/>
    </row>
    <row r="241" spans="1:44" ht="12" customHeight="1">
      <c r="A241" s="117" t="s">
        <v>104</v>
      </c>
      <c r="B241" s="118" t="s">
        <v>1359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1360</v>
      </c>
      <c r="B242" s="109" t="s">
        <v>1361</v>
      </c>
      <c r="C242" s="120">
        <f aca="true" t="shared" si="16" ref="C242:C271">D242+E242+I242</f>
        <v>9</v>
      </c>
      <c r="D242" s="119">
        <v>5</v>
      </c>
      <c r="E242" s="119">
        <v>2</v>
      </c>
      <c r="F242" s="119">
        <v>1</v>
      </c>
      <c r="G242" s="119"/>
      <c r="H242" s="119"/>
      <c r="I242" s="119">
        <v>2</v>
      </c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>
        <v>2</v>
      </c>
      <c r="AD242" s="119">
        <v>1</v>
      </c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>
      <c r="A243" s="108" t="s">
        <v>1362</v>
      </c>
      <c r="B243" s="109" t="s">
        <v>1363</v>
      </c>
      <c r="C243" s="120">
        <f t="shared" si="16"/>
        <v>8</v>
      </c>
      <c r="D243" s="119">
        <v>4</v>
      </c>
      <c r="E243" s="119">
        <v>1</v>
      </c>
      <c r="F243" s="119">
        <v>1</v>
      </c>
      <c r="G243" s="119"/>
      <c r="H243" s="119"/>
      <c r="I243" s="119">
        <v>3</v>
      </c>
      <c r="J243" s="119"/>
      <c r="K243" s="119"/>
      <c r="L243" s="119"/>
      <c r="M243" s="119"/>
      <c r="N243" s="119"/>
      <c r="O243" s="119"/>
      <c r="P243" s="119">
        <v>2</v>
      </c>
      <c r="Q243" s="119"/>
      <c r="R243" s="119"/>
      <c r="S243" s="119"/>
      <c r="T243" s="119">
        <v>2</v>
      </c>
      <c r="U243" s="119"/>
      <c r="V243" s="119"/>
      <c r="W243" s="119"/>
      <c r="X243" s="119"/>
      <c r="Y243" s="119"/>
      <c r="Z243" s="119">
        <v>2</v>
      </c>
      <c r="AA243" s="119"/>
      <c r="AB243" s="119"/>
      <c r="AC243" s="119">
        <v>1</v>
      </c>
      <c r="AD243" s="119"/>
      <c r="AE243" s="119"/>
      <c r="AF243" s="119"/>
      <c r="AG243" s="119"/>
      <c r="AH243" s="119"/>
      <c r="AI243" s="119"/>
      <c r="AJ243" s="119">
        <v>1</v>
      </c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1364</v>
      </c>
      <c r="B244" s="109" t="s">
        <v>1365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1366</v>
      </c>
      <c r="B245" s="109" t="s">
        <v>1367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1368</v>
      </c>
      <c r="B246" s="109" t="s">
        <v>1369</v>
      </c>
      <c r="C246" s="120">
        <f t="shared" si="16"/>
        <v>19</v>
      </c>
      <c r="D246" s="119">
        <v>6</v>
      </c>
      <c r="E246" s="119">
        <v>2</v>
      </c>
      <c r="F246" s="119"/>
      <c r="G246" s="119">
        <v>1</v>
      </c>
      <c r="H246" s="119"/>
      <c r="I246" s="119">
        <v>11</v>
      </c>
      <c r="J246" s="119"/>
      <c r="K246" s="119"/>
      <c r="L246" s="119"/>
      <c r="M246" s="119"/>
      <c r="N246" s="119">
        <v>1</v>
      </c>
      <c r="O246" s="119"/>
      <c r="P246" s="119"/>
      <c r="Q246" s="119"/>
      <c r="R246" s="119">
        <v>4</v>
      </c>
      <c r="S246" s="119">
        <v>6</v>
      </c>
      <c r="T246" s="119">
        <v>1</v>
      </c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>
        <v>10</v>
      </c>
      <c r="AM246" s="119">
        <v>2</v>
      </c>
      <c r="AN246" s="119">
        <v>1</v>
      </c>
      <c r="AO246" s="119"/>
      <c r="AP246" s="119">
        <v>7</v>
      </c>
      <c r="AR246" s="170"/>
    </row>
    <row r="247" spans="1:44" ht="12" customHeight="1">
      <c r="A247" s="108" t="s">
        <v>823</v>
      </c>
      <c r="B247" s="109" t="s">
        <v>1370</v>
      </c>
      <c r="C247" s="120">
        <f t="shared" si="16"/>
        <v>5</v>
      </c>
      <c r="D247" s="119">
        <v>2</v>
      </c>
      <c r="E247" s="119"/>
      <c r="F247" s="119"/>
      <c r="G247" s="119"/>
      <c r="H247" s="119"/>
      <c r="I247" s="119">
        <v>3</v>
      </c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>
        <v>3</v>
      </c>
      <c r="AD247" s="119"/>
      <c r="AE247" s="119"/>
      <c r="AF247" s="119">
        <v>1</v>
      </c>
      <c r="AG247" s="119"/>
      <c r="AH247" s="119"/>
      <c r="AI247" s="119"/>
      <c r="AJ247" s="119">
        <v>1</v>
      </c>
      <c r="AK247" s="119"/>
      <c r="AL247" s="119"/>
      <c r="AM247" s="119"/>
      <c r="AN247" s="119"/>
      <c r="AO247" s="119"/>
      <c r="AP247" s="119"/>
      <c r="AR247" s="170"/>
    </row>
    <row r="248" spans="1:44" ht="12" customHeight="1">
      <c r="A248" s="108" t="s">
        <v>1371</v>
      </c>
      <c r="B248" s="109" t="s">
        <v>1372</v>
      </c>
      <c r="C248" s="120">
        <f t="shared" si="16"/>
        <v>3</v>
      </c>
      <c r="D248" s="119"/>
      <c r="E248" s="119">
        <v>2</v>
      </c>
      <c r="F248" s="119">
        <v>2</v>
      </c>
      <c r="G248" s="119"/>
      <c r="H248" s="119"/>
      <c r="I248" s="119">
        <v>1</v>
      </c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>
        <v>1</v>
      </c>
      <c r="AD248" s="119"/>
      <c r="AE248" s="119"/>
      <c r="AF248" s="119"/>
      <c r="AG248" s="119"/>
      <c r="AH248" s="119"/>
      <c r="AI248" s="119"/>
      <c r="AJ248" s="119">
        <v>1</v>
      </c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1373</v>
      </c>
      <c r="B249" s="109" t="s">
        <v>1374</v>
      </c>
      <c r="C249" s="120">
        <f t="shared" si="16"/>
        <v>54</v>
      </c>
      <c r="D249" s="119">
        <v>35</v>
      </c>
      <c r="E249" s="119">
        <v>5</v>
      </c>
      <c r="F249" s="119"/>
      <c r="G249" s="119">
        <v>1</v>
      </c>
      <c r="H249" s="119"/>
      <c r="I249" s="119">
        <v>14</v>
      </c>
      <c r="J249" s="119"/>
      <c r="K249" s="119"/>
      <c r="L249" s="119"/>
      <c r="M249" s="119"/>
      <c r="N249" s="119"/>
      <c r="O249" s="119"/>
      <c r="P249" s="119">
        <v>4</v>
      </c>
      <c r="Q249" s="119"/>
      <c r="R249" s="119">
        <v>1</v>
      </c>
      <c r="S249" s="119">
        <v>7</v>
      </c>
      <c r="T249" s="119">
        <v>4</v>
      </c>
      <c r="U249" s="119"/>
      <c r="V249" s="119"/>
      <c r="W249" s="119"/>
      <c r="X249" s="119"/>
      <c r="Y249" s="119"/>
      <c r="Z249" s="119"/>
      <c r="AA249" s="119"/>
      <c r="AB249" s="119"/>
      <c r="AC249" s="119">
        <v>2</v>
      </c>
      <c r="AD249" s="119"/>
      <c r="AE249" s="119"/>
      <c r="AF249" s="119">
        <v>1</v>
      </c>
      <c r="AG249" s="119"/>
      <c r="AH249" s="119"/>
      <c r="AI249" s="119"/>
      <c r="AJ249" s="119">
        <v>1</v>
      </c>
      <c r="AK249" s="119"/>
      <c r="AL249" s="119">
        <v>8</v>
      </c>
      <c r="AM249" s="119">
        <v>2</v>
      </c>
      <c r="AN249" s="119">
        <v>3</v>
      </c>
      <c r="AO249" s="119"/>
      <c r="AP249" s="119">
        <v>3</v>
      </c>
      <c r="AR249" s="170"/>
    </row>
    <row r="250" spans="1:44" ht="12" customHeight="1">
      <c r="A250" s="108" t="s">
        <v>842</v>
      </c>
      <c r="B250" s="109" t="s">
        <v>1375</v>
      </c>
      <c r="C250" s="120">
        <f t="shared" si="16"/>
        <v>33</v>
      </c>
      <c r="D250" s="119">
        <v>14</v>
      </c>
      <c r="E250" s="119">
        <v>3</v>
      </c>
      <c r="F250" s="119">
        <v>3</v>
      </c>
      <c r="G250" s="119"/>
      <c r="H250" s="119"/>
      <c r="I250" s="119">
        <v>16</v>
      </c>
      <c r="J250" s="119"/>
      <c r="K250" s="119">
        <v>1</v>
      </c>
      <c r="L250" s="119"/>
      <c r="M250" s="119"/>
      <c r="N250" s="119">
        <v>1</v>
      </c>
      <c r="O250" s="119">
        <v>1</v>
      </c>
      <c r="P250" s="119">
        <v>3</v>
      </c>
      <c r="Q250" s="119"/>
      <c r="R250" s="119">
        <v>4</v>
      </c>
      <c r="S250" s="119">
        <v>4</v>
      </c>
      <c r="T250" s="119">
        <v>4</v>
      </c>
      <c r="U250" s="119"/>
      <c r="V250" s="119"/>
      <c r="W250" s="119"/>
      <c r="X250" s="119"/>
      <c r="Y250" s="119"/>
      <c r="Z250" s="119"/>
      <c r="AA250" s="119"/>
      <c r="AB250" s="119"/>
      <c r="AC250" s="119">
        <v>3</v>
      </c>
      <c r="AD250" s="119"/>
      <c r="AE250" s="119"/>
      <c r="AF250" s="119">
        <v>2</v>
      </c>
      <c r="AG250" s="119"/>
      <c r="AH250" s="119"/>
      <c r="AI250" s="119"/>
      <c r="AJ250" s="119">
        <v>1</v>
      </c>
      <c r="AK250" s="119"/>
      <c r="AL250" s="119">
        <v>9</v>
      </c>
      <c r="AM250" s="119">
        <v>2</v>
      </c>
      <c r="AN250" s="119">
        <v>1</v>
      </c>
      <c r="AO250" s="119"/>
      <c r="AP250" s="119">
        <v>6</v>
      </c>
      <c r="AR250" s="170"/>
    </row>
    <row r="251" spans="1:44" ht="12" customHeight="1">
      <c r="A251" s="108" t="s">
        <v>1376</v>
      </c>
      <c r="B251" s="109" t="s">
        <v>1377</v>
      </c>
      <c r="C251" s="120">
        <f t="shared" si="16"/>
        <v>34</v>
      </c>
      <c r="D251" s="119">
        <v>17</v>
      </c>
      <c r="E251" s="119">
        <v>3</v>
      </c>
      <c r="F251" s="119"/>
      <c r="G251" s="119"/>
      <c r="H251" s="119">
        <v>1</v>
      </c>
      <c r="I251" s="119">
        <v>14</v>
      </c>
      <c r="J251" s="119"/>
      <c r="K251" s="119"/>
      <c r="L251" s="119"/>
      <c r="M251" s="119"/>
      <c r="N251" s="119">
        <v>1</v>
      </c>
      <c r="O251" s="119"/>
      <c r="P251" s="119">
        <v>9</v>
      </c>
      <c r="Q251" s="119"/>
      <c r="R251" s="119">
        <v>2</v>
      </c>
      <c r="S251" s="119">
        <v>2</v>
      </c>
      <c r="T251" s="119">
        <v>10</v>
      </c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>
        <v>4</v>
      </c>
      <c r="AM251" s="119"/>
      <c r="AN251" s="119">
        <v>3</v>
      </c>
      <c r="AO251" s="119"/>
      <c r="AP251" s="119">
        <v>1</v>
      </c>
      <c r="AR251" s="170"/>
    </row>
    <row r="252" spans="1:44" ht="12" customHeight="1">
      <c r="A252" s="108" t="s">
        <v>1378</v>
      </c>
      <c r="B252" s="109" t="s">
        <v>1379</v>
      </c>
      <c r="C252" s="120">
        <f t="shared" si="16"/>
        <v>1</v>
      </c>
      <c r="D252" s="119"/>
      <c r="E252" s="119"/>
      <c r="F252" s="119"/>
      <c r="G252" s="119"/>
      <c r="H252" s="119"/>
      <c r="I252" s="119">
        <v>1</v>
      </c>
      <c r="J252" s="119"/>
      <c r="K252" s="119"/>
      <c r="L252" s="119"/>
      <c r="M252" s="119"/>
      <c r="N252" s="119"/>
      <c r="O252" s="119"/>
      <c r="P252" s="119">
        <v>1</v>
      </c>
      <c r="Q252" s="119"/>
      <c r="R252" s="119"/>
      <c r="S252" s="119"/>
      <c r="T252" s="119">
        <v>1</v>
      </c>
      <c r="U252" s="119"/>
      <c r="V252" s="119"/>
      <c r="W252" s="119"/>
      <c r="X252" s="119"/>
      <c r="Y252" s="119"/>
      <c r="Z252" s="119">
        <v>1</v>
      </c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844</v>
      </c>
      <c r="B253" s="109" t="s">
        <v>1380</v>
      </c>
      <c r="C253" s="120">
        <f t="shared" si="16"/>
        <v>67</v>
      </c>
      <c r="D253" s="119">
        <v>38</v>
      </c>
      <c r="E253" s="119">
        <v>11</v>
      </c>
      <c r="F253" s="119">
        <v>7</v>
      </c>
      <c r="G253" s="119"/>
      <c r="H253" s="119">
        <v>2</v>
      </c>
      <c r="I253" s="119">
        <v>18</v>
      </c>
      <c r="J253" s="119"/>
      <c r="K253" s="119"/>
      <c r="L253" s="119"/>
      <c r="M253" s="119"/>
      <c r="N253" s="119">
        <v>2</v>
      </c>
      <c r="O253" s="119"/>
      <c r="P253" s="119">
        <v>8</v>
      </c>
      <c r="Q253" s="119"/>
      <c r="R253" s="119">
        <v>1</v>
      </c>
      <c r="S253" s="119">
        <v>4</v>
      </c>
      <c r="T253" s="119">
        <v>10</v>
      </c>
      <c r="U253" s="119"/>
      <c r="V253" s="119"/>
      <c r="W253" s="119"/>
      <c r="X253" s="119"/>
      <c r="Y253" s="119"/>
      <c r="Z253" s="119">
        <v>1</v>
      </c>
      <c r="AA253" s="119"/>
      <c r="AB253" s="119"/>
      <c r="AC253" s="119">
        <v>3</v>
      </c>
      <c r="AD253" s="119"/>
      <c r="AE253" s="119"/>
      <c r="AF253" s="119">
        <v>2</v>
      </c>
      <c r="AG253" s="119"/>
      <c r="AH253" s="119"/>
      <c r="AI253" s="119"/>
      <c r="AJ253" s="119">
        <v>1</v>
      </c>
      <c r="AK253" s="119"/>
      <c r="AL253" s="119">
        <v>5</v>
      </c>
      <c r="AM253" s="119">
        <v>1</v>
      </c>
      <c r="AN253" s="119">
        <v>1</v>
      </c>
      <c r="AO253" s="119"/>
      <c r="AP253" s="119">
        <v>3</v>
      </c>
      <c r="AR253" s="170"/>
    </row>
    <row r="254" spans="1:44" ht="12" customHeight="1">
      <c r="A254" s="108" t="s">
        <v>1381</v>
      </c>
      <c r="B254" s="109" t="s">
        <v>1382</v>
      </c>
      <c r="C254" s="120">
        <f t="shared" si="16"/>
        <v>2</v>
      </c>
      <c r="D254" s="119">
        <v>1</v>
      </c>
      <c r="E254" s="119"/>
      <c r="F254" s="119"/>
      <c r="G254" s="119"/>
      <c r="H254" s="119"/>
      <c r="I254" s="119">
        <v>1</v>
      </c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>
        <v>1</v>
      </c>
      <c r="AD254" s="119"/>
      <c r="AE254" s="119"/>
      <c r="AF254" s="119"/>
      <c r="AG254" s="119"/>
      <c r="AH254" s="119"/>
      <c r="AI254" s="119"/>
      <c r="AJ254" s="119">
        <v>1</v>
      </c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1383</v>
      </c>
      <c r="B255" s="109" t="s">
        <v>1384</v>
      </c>
      <c r="C255" s="120">
        <f t="shared" si="16"/>
        <v>64</v>
      </c>
      <c r="D255" s="119">
        <v>15</v>
      </c>
      <c r="E255" s="119">
        <v>13</v>
      </c>
      <c r="F255" s="119">
        <v>4</v>
      </c>
      <c r="G255" s="119"/>
      <c r="H255" s="119"/>
      <c r="I255" s="119">
        <v>36</v>
      </c>
      <c r="J255" s="119"/>
      <c r="K255" s="119"/>
      <c r="L255" s="119"/>
      <c r="M255" s="119"/>
      <c r="N255" s="119">
        <v>1</v>
      </c>
      <c r="O255" s="119"/>
      <c r="P255" s="119">
        <v>12</v>
      </c>
      <c r="Q255" s="119"/>
      <c r="R255" s="119">
        <v>10</v>
      </c>
      <c r="S255" s="119">
        <v>10</v>
      </c>
      <c r="T255" s="119">
        <v>12</v>
      </c>
      <c r="U255" s="119"/>
      <c r="V255" s="119"/>
      <c r="W255" s="119"/>
      <c r="X255" s="119"/>
      <c r="Y255" s="119"/>
      <c r="Z255" s="119"/>
      <c r="AA255" s="119"/>
      <c r="AB255" s="119"/>
      <c r="AC255" s="119">
        <v>5</v>
      </c>
      <c r="AD255" s="119">
        <v>1</v>
      </c>
      <c r="AE255" s="119"/>
      <c r="AF255" s="119">
        <v>1</v>
      </c>
      <c r="AG255" s="119"/>
      <c r="AH255" s="119"/>
      <c r="AI255" s="119"/>
      <c r="AJ255" s="119">
        <v>3</v>
      </c>
      <c r="AK255" s="119"/>
      <c r="AL255" s="119">
        <v>19</v>
      </c>
      <c r="AM255" s="119">
        <v>3</v>
      </c>
      <c r="AN255" s="119">
        <v>7</v>
      </c>
      <c r="AO255" s="119"/>
      <c r="AP255" s="119">
        <v>9</v>
      </c>
      <c r="AR255" s="170"/>
    </row>
    <row r="256" spans="1:44" ht="12" customHeight="1">
      <c r="A256" s="108" t="s">
        <v>1385</v>
      </c>
      <c r="B256" s="109" t="s">
        <v>1386</v>
      </c>
      <c r="C256" s="120">
        <f t="shared" si="16"/>
        <v>4</v>
      </c>
      <c r="D256" s="119">
        <v>3</v>
      </c>
      <c r="E256" s="119"/>
      <c r="F256" s="119"/>
      <c r="G256" s="119"/>
      <c r="H256" s="119"/>
      <c r="I256" s="119">
        <v>1</v>
      </c>
      <c r="J256" s="119"/>
      <c r="K256" s="119"/>
      <c r="L256" s="119"/>
      <c r="M256" s="119"/>
      <c r="N256" s="119"/>
      <c r="O256" s="119"/>
      <c r="P256" s="119">
        <v>1</v>
      </c>
      <c r="Q256" s="119"/>
      <c r="R256" s="119"/>
      <c r="S256" s="119"/>
      <c r="T256" s="119">
        <v>1</v>
      </c>
      <c r="U256" s="119"/>
      <c r="V256" s="119"/>
      <c r="W256" s="119"/>
      <c r="X256" s="119"/>
      <c r="Y256" s="119"/>
      <c r="Z256" s="119">
        <v>1</v>
      </c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>
      <c r="A257" s="108" t="s">
        <v>829</v>
      </c>
      <c r="B257" s="109" t="s">
        <v>1387</v>
      </c>
      <c r="C257" s="120">
        <f t="shared" si="16"/>
        <v>1</v>
      </c>
      <c r="D257" s="119"/>
      <c r="E257" s="119"/>
      <c r="F257" s="119"/>
      <c r="G257" s="119"/>
      <c r="H257" s="119"/>
      <c r="I257" s="119">
        <v>1</v>
      </c>
      <c r="J257" s="119"/>
      <c r="K257" s="119"/>
      <c r="L257" s="119"/>
      <c r="M257" s="119"/>
      <c r="N257" s="119"/>
      <c r="O257" s="119"/>
      <c r="P257" s="119">
        <v>1</v>
      </c>
      <c r="Q257" s="119"/>
      <c r="R257" s="119"/>
      <c r="S257" s="119"/>
      <c r="T257" s="119">
        <v>1</v>
      </c>
      <c r="U257" s="119"/>
      <c r="V257" s="119"/>
      <c r="W257" s="119"/>
      <c r="X257" s="119"/>
      <c r="Y257" s="119"/>
      <c r="Z257" s="119">
        <v>1</v>
      </c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>
      <c r="A258" s="108" t="s">
        <v>1388</v>
      </c>
      <c r="B258" s="109" t="s">
        <v>1389</v>
      </c>
      <c r="C258" s="120">
        <f t="shared" si="16"/>
        <v>3</v>
      </c>
      <c r="D258" s="119">
        <v>2</v>
      </c>
      <c r="E258" s="119"/>
      <c r="F258" s="119"/>
      <c r="G258" s="119"/>
      <c r="H258" s="119"/>
      <c r="I258" s="119">
        <v>1</v>
      </c>
      <c r="J258" s="119"/>
      <c r="K258" s="119"/>
      <c r="L258" s="119"/>
      <c r="M258" s="119"/>
      <c r="N258" s="119">
        <v>1</v>
      </c>
      <c r="O258" s="119"/>
      <c r="P258" s="119"/>
      <c r="Q258" s="119"/>
      <c r="R258" s="119"/>
      <c r="S258" s="119"/>
      <c r="T258" s="119">
        <v>1</v>
      </c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1390</v>
      </c>
      <c r="B259" s="109" t="s">
        <v>1391</v>
      </c>
      <c r="C259" s="120">
        <f t="shared" si="16"/>
        <v>63</v>
      </c>
      <c r="D259" s="119">
        <v>32</v>
      </c>
      <c r="E259" s="119">
        <v>11</v>
      </c>
      <c r="F259" s="119">
        <v>5</v>
      </c>
      <c r="G259" s="119">
        <v>1</v>
      </c>
      <c r="H259" s="119"/>
      <c r="I259" s="119">
        <v>20</v>
      </c>
      <c r="J259" s="119"/>
      <c r="K259" s="119"/>
      <c r="L259" s="119"/>
      <c r="M259" s="119"/>
      <c r="N259" s="119"/>
      <c r="O259" s="119"/>
      <c r="P259" s="119">
        <v>8</v>
      </c>
      <c r="Q259" s="119"/>
      <c r="R259" s="119">
        <v>2</v>
      </c>
      <c r="S259" s="119">
        <v>5</v>
      </c>
      <c r="T259" s="119">
        <v>8</v>
      </c>
      <c r="U259" s="119"/>
      <c r="V259" s="119"/>
      <c r="W259" s="119"/>
      <c r="X259" s="119"/>
      <c r="Y259" s="119"/>
      <c r="Z259" s="119"/>
      <c r="AA259" s="119"/>
      <c r="AB259" s="119"/>
      <c r="AC259" s="119">
        <v>5</v>
      </c>
      <c r="AD259" s="119"/>
      <c r="AE259" s="119"/>
      <c r="AF259" s="119">
        <v>2</v>
      </c>
      <c r="AG259" s="119"/>
      <c r="AH259" s="119"/>
      <c r="AI259" s="119"/>
      <c r="AJ259" s="119">
        <v>2</v>
      </c>
      <c r="AK259" s="119"/>
      <c r="AL259" s="119">
        <v>7</v>
      </c>
      <c r="AM259" s="119">
        <v>1</v>
      </c>
      <c r="AN259" s="119"/>
      <c r="AO259" s="119"/>
      <c r="AP259" s="119">
        <v>6</v>
      </c>
      <c r="AR259" s="170"/>
    </row>
    <row r="260" spans="1:44" ht="12" customHeight="1">
      <c r="A260" s="108" t="s">
        <v>833</v>
      </c>
      <c r="B260" s="109" t="s">
        <v>1392</v>
      </c>
      <c r="C260" s="120">
        <f t="shared" si="16"/>
        <v>7</v>
      </c>
      <c r="D260" s="119">
        <v>1</v>
      </c>
      <c r="E260" s="119">
        <v>2</v>
      </c>
      <c r="F260" s="119">
        <v>1</v>
      </c>
      <c r="G260" s="119"/>
      <c r="H260" s="119"/>
      <c r="I260" s="119">
        <v>4</v>
      </c>
      <c r="J260" s="119"/>
      <c r="K260" s="119"/>
      <c r="L260" s="119"/>
      <c r="M260" s="119"/>
      <c r="N260" s="119"/>
      <c r="O260" s="119">
        <v>2</v>
      </c>
      <c r="P260" s="119"/>
      <c r="Q260" s="119"/>
      <c r="R260" s="119"/>
      <c r="S260" s="119">
        <v>2</v>
      </c>
      <c r="T260" s="119">
        <v>2</v>
      </c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>
        <v>2</v>
      </c>
      <c r="AM260" s="119"/>
      <c r="AN260" s="119"/>
      <c r="AO260" s="119"/>
      <c r="AP260" s="119">
        <v>2</v>
      </c>
      <c r="AR260" s="170"/>
    </row>
    <row r="261" spans="1:44" ht="12" customHeight="1">
      <c r="A261" s="108" t="s">
        <v>1393</v>
      </c>
      <c r="B261" s="109" t="s">
        <v>1394</v>
      </c>
      <c r="C261" s="120">
        <f t="shared" si="16"/>
        <v>1</v>
      </c>
      <c r="D261" s="119"/>
      <c r="E261" s="119"/>
      <c r="F261" s="119"/>
      <c r="G261" s="119"/>
      <c r="H261" s="119"/>
      <c r="I261" s="119">
        <v>1</v>
      </c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>
        <v>1</v>
      </c>
      <c r="AD261" s="119"/>
      <c r="AE261" s="119"/>
      <c r="AF261" s="119"/>
      <c r="AG261" s="119"/>
      <c r="AH261" s="119"/>
      <c r="AI261" s="119"/>
      <c r="AJ261" s="119">
        <v>1</v>
      </c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835</v>
      </c>
      <c r="B262" s="109" t="s">
        <v>1395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836</v>
      </c>
      <c r="B263" s="109" t="s">
        <v>1396</v>
      </c>
      <c r="C263" s="120">
        <f t="shared" si="16"/>
        <v>2</v>
      </c>
      <c r="D263" s="119"/>
      <c r="E263" s="119">
        <v>1</v>
      </c>
      <c r="F263" s="119"/>
      <c r="G263" s="119"/>
      <c r="H263" s="119"/>
      <c r="I263" s="119">
        <v>1</v>
      </c>
      <c r="J263" s="119"/>
      <c r="K263" s="119"/>
      <c r="L263" s="119"/>
      <c r="M263" s="119"/>
      <c r="N263" s="119"/>
      <c r="O263" s="119"/>
      <c r="P263" s="119">
        <v>1</v>
      </c>
      <c r="Q263" s="119"/>
      <c r="R263" s="119"/>
      <c r="S263" s="119"/>
      <c r="T263" s="119">
        <v>1</v>
      </c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837</v>
      </c>
      <c r="B264" s="109" t="s">
        <v>1397</v>
      </c>
      <c r="C264" s="120">
        <f t="shared" si="16"/>
        <v>1</v>
      </c>
      <c r="D264" s="119"/>
      <c r="E264" s="119"/>
      <c r="F264" s="119"/>
      <c r="G264" s="119"/>
      <c r="H264" s="119"/>
      <c r="I264" s="119">
        <v>1</v>
      </c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>
        <v>1</v>
      </c>
      <c r="AD264" s="119"/>
      <c r="AE264" s="119"/>
      <c r="AF264" s="119"/>
      <c r="AG264" s="119"/>
      <c r="AH264" s="119"/>
      <c r="AI264" s="119"/>
      <c r="AJ264" s="119">
        <v>1</v>
      </c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1398</v>
      </c>
      <c r="B265" s="109" t="s">
        <v>1399</v>
      </c>
      <c r="C265" s="120">
        <f t="shared" si="16"/>
        <v>5</v>
      </c>
      <c r="D265" s="119">
        <v>2</v>
      </c>
      <c r="E265" s="119"/>
      <c r="F265" s="119"/>
      <c r="G265" s="119"/>
      <c r="H265" s="119"/>
      <c r="I265" s="119">
        <v>3</v>
      </c>
      <c r="J265" s="119"/>
      <c r="K265" s="119"/>
      <c r="L265" s="119"/>
      <c r="M265" s="119"/>
      <c r="N265" s="119"/>
      <c r="O265" s="119"/>
      <c r="P265" s="119">
        <v>3</v>
      </c>
      <c r="Q265" s="119"/>
      <c r="R265" s="119"/>
      <c r="S265" s="119"/>
      <c r="T265" s="119">
        <v>3</v>
      </c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849</v>
      </c>
      <c r="B266" s="109" t="s">
        <v>1400</v>
      </c>
      <c r="C266" s="120">
        <f t="shared" si="16"/>
        <v>41</v>
      </c>
      <c r="D266" s="119">
        <v>26</v>
      </c>
      <c r="E266" s="119">
        <v>6</v>
      </c>
      <c r="F266" s="119">
        <v>4</v>
      </c>
      <c r="G266" s="119"/>
      <c r="H266" s="119"/>
      <c r="I266" s="119">
        <v>9</v>
      </c>
      <c r="J266" s="119"/>
      <c r="K266" s="119"/>
      <c r="L266" s="119"/>
      <c r="M266" s="119"/>
      <c r="N266" s="119"/>
      <c r="O266" s="119"/>
      <c r="P266" s="119">
        <v>4</v>
      </c>
      <c r="Q266" s="119"/>
      <c r="R266" s="119">
        <v>4</v>
      </c>
      <c r="S266" s="119">
        <v>1</v>
      </c>
      <c r="T266" s="119">
        <v>4</v>
      </c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>
        <v>5</v>
      </c>
      <c r="AM266" s="119">
        <v>2</v>
      </c>
      <c r="AN266" s="119">
        <v>1</v>
      </c>
      <c r="AO266" s="119"/>
      <c r="AP266" s="119">
        <v>2</v>
      </c>
      <c r="AR266" s="170"/>
    </row>
    <row r="267" spans="1:44" ht="12" customHeight="1">
      <c r="A267" s="108" t="s">
        <v>1401</v>
      </c>
      <c r="B267" s="109" t="s">
        <v>1402</v>
      </c>
      <c r="C267" s="120">
        <f t="shared" si="16"/>
        <v>1</v>
      </c>
      <c r="D267" s="119">
        <v>1</v>
      </c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1403</v>
      </c>
      <c r="B268" s="109" t="s">
        <v>1404</v>
      </c>
      <c r="C268" s="120">
        <f t="shared" si="16"/>
        <v>63</v>
      </c>
      <c r="D268" s="119">
        <v>31</v>
      </c>
      <c r="E268" s="119">
        <v>7</v>
      </c>
      <c r="F268" s="119">
        <v>5</v>
      </c>
      <c r="G268" s="119"/>
      <c r="H268" s="119"/>
      <c r="I268" s="119">
        <v>25</v>
      </c>
      <c r="J268" s="119">
        <v>1</v>
      </c>
      <c r="K268" s="119"/>
      <c r="L268" s="119"/>
      <c r="M268" s="119"/>
      <c r="N268" s="119">
        <v>1</v>
      </c>
      <c r="O268" s="119"/>
      <c r="P268" s="119">
        <v>12</v>
      </c>
      <c r="Q268" s="119"/>
      <c r="R268" s="119">
        <v>5</v>
      </c>
      <c r="S268" s="119">
        <v>4</v>
      </c>
      <c r="T268" s="119">
        <v>11</v>
      </c>
      <c r="U268" s="119"/>
      <c r="V268" s="119"/>
      <c r="W268" s="119"/>
      <c r="X268" s="119"/>
      <c r="Y268" s="119"/>
      <c r="Z268" s="119"/>
      <c r="AA268" s="119"/>
      <c r="AB268" s="119"/>
      <c r="AC268" s="119">
        <v>3</v>
      </c>
      <c r="AD268" s="119"/>
      <c r="AE268" s="119"/>
      <c r="AF268" s="119">
        <v>2</v>
      </c>
      <c r="AG268" s="119"/>
      <c r="AH268" s="119"/>
      <c r="AI268" s="119"/>
      <c r="AJ268" s="119">
        <v>1</v>
      </c>
      <c r="AK268" s="119"/>
      <c r="AL268" s="119">
        <v>11</v>
      </c>
      <c r="AM268" s="119">
        <v>4</v>
      </c>
      <c r="AN268" s="119">
        <v>1</v>
      </c>
      <c r="AO268" s="119">
        <v>1</v>
      </c>
      <c r="AP268" s="119">
        <v>5</v>
      </c>
      <c r="AR268" s="170"/>
    </row>
    <row r="269" spans="1:44" ht="12" customHeight="1">
      <c r="A269" s="108" t="s">
        <v>1405</v>
      </c>
      <c r="B269" s="109" t="s">
        <v>1406</v>
      </c>
      <c r="C269" s="120">
        <f t="shared" si="16"/>
        <v>5</v>
      </c>
      <c r="D269" s="119">
        <v>2</v>
      </c>
      <c r="E269" s="119">
        <v>1</v>
      </c>
      <c r="F269" s="119"/>
      <c r="G269" s="119"/>
      <c r="H269" s="119"/>
      <c r="I269" s="119">
        <v>2</v>
      </c>
      <c r="J269" s="119"/>
      <c r="K269" s="119"/>
      <c r="L269" s="119"/>
      <c r="M269" s="119"/>
      <c r="N269" s="119"/>
      <c r="O269" s="119"/>
      <c r="P269" s="119">
        <v>2</v>
      </c>
      <c r="Q269" s="119"/>
      <c r="R269" s="119"/>
      <c r="S269" s="119"/>
      <c r="T269" s="119">
        <v>2</v>
      </c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>
      <c r="A270" s="108" t="s">
        <v>104</v>
      </c>
      <c r="B270" s="109" t="s">
        <v>1039</v>
      </c>
      <c r="C270" s="120">
        <f t="shared" si="16"/>
        <v>1</v>
      </c>
      <c r="D270" s="119"/>
      <c r="E270" s="119"/>
      <c r="F270" s="119"/>
      <c r="G270" s="119"/>
      <c r="H270" s="119"/>
      <c r="I270" s="119">
        <v>1</v>
      </c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>
        <v>1</v>
      </c>
      <c r="AD270" s="119"/>
      <c r="AE270" s="119"/>
      <c r="AF270" s="119">
        <v>1</v>
      </c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1040</v>
      </c>
      <c r="C271" s="120">
        <f t="shared" si="16"/>
        <v>497</v>
      </c>
      <c r="D271" s="121">
        <f aca="true" t="shared" si="17" ref="D271:AP271">SUM(D242:D270)</f>
        <v>237</v>
      </c>
      <c r="E271" s="121">
        <f t="shared" si="17"/>
        <v>70</v>
      </c>
      <c r="F271" s="121">
        <f t="shared" si="17"/>
        <v>33</v>
      </c>
      <c r="G271" s="121">
        <f t="shared" si="17"/>
        <v>3</v>
      </c>
      <c r="H271" s="121">
        <f t="shared" si="17"/>
        <v>3</v>
      </c>
      <c r="I271" s="121">
        <f t="shared" si="17"/>
        <v>190</v>
      </c>
      <c r="J271" s="121">
        <f t="shared" si="17"/>
        <v>1</v>
      </c>
      <c r="K271" s="121">
        <f t="shared" si="17"/>
        <v>1</v>
      </c>
      <c r="L271" s="121">
        <f t="shared" si="17"/>
        <v>0</v>
      </c>
      <c r="M271" s="121">
        <f t="shared" si="17"/>
        <v>0</v>
      </c>
      <c r="N271" s="121">
        <f t="shared" si="17"/>
        <v>8</v>
      </c>
      <c r="O271" s="121">
        <f t="shared" si="17"/>
        <v>3</v>
      </c>
      <c r="P271" s="121">
        <f t="shared" si="17"/>
        <v>71</v>
      </c>
      <c r="Q271" s="121">
        <f t="shared" si="17"/>
        <v>0</v>
      </c>
      <c r="R271" s="121">
        <f t="shared" si="17"/>
        <v>33</v>
      </c>
      <c r="S271" s="121">
        <f t="shared" si="17"/>
        <v>45</v>
      </c>
      <c r="T271" s="121">
        <f t="shared" si="17"/>
        <v>78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6</v>
      </c>
      <c r="AA271" s="121">
        <f t="shared" si="17"/>
        <v>0</v>
      </c>
      <c r="AB271" s="121">
        <f t="shared" si="17"/>
        <v>0</v>
      </c>
      <c r="AC271" s="121">
        <f t="shared" si="17"/>
        <v>32</v>
      </c>
      <c r="AD271" s="121">
        <f t="shared" si="17"/>
        <v>2</v>
      </c>
      <c r="AE271" s="121">
        <f t="shared" si="17"/>
        <v>0</v>
      </c>
      <c r="AF271" s="121">
        <f t="shared" si="17"/>
        <v>12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15</v>
      </c>
      <c r="AK271" s="121">
        <f t="shared" si="17"/>
        <v>0</v>
      </c>
      <c r="AL271" s="121">
        <f t="shared" si="17"/>
        <v>80</v>
      </c>
      <c r="AM271" s="121">
        <f t="shared" si="17"/>
        <v>17</v>
      </c>
      <c r="AN271" s="121">
        <f t="shared" si="17"/>
        <v>18</v>
      </c>
      <c r="AO271" s="121">
        <f t="shared" si="17"/>
        <v>1</v>
      </c>
      <c r="AP271" s="121">
        <f t="shared" si="17"/>
        <v>44</v>
      </c>
      <c r="AR271" s="170"/>
    </row>
    <row r="272" spans="1:44" ht="12" customHeight="1">
      <c r="A272" s="117" t="s">
        <v>104</v>
      </c>
      <c r="B272" s="118" t="s">
        <v>1407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>
        <v>1</v>
      </c>
    </row>
    <row r="273" spans="1:44" ht="12" customHeight="1">
      <c r="A273" s="108" t="s">
        <v>851</v>
      </c>
      <c r="B273" s="109" t="s">
        <v>1408</v>
      </c>
      <c r="C273" s="120">
        <f aca="true" t="shared" si="18" ref="C273:C291">D273+E273+I273</f>
        <v>9</v>
      </c>
      <c r="D273" s="119">
        <v>6</v>
      </c>
      <c r="E273" s="119">
        <v>2</v>
      </c>
      <c r="F273" s="119">
        <v>2</v>
      </c>
      <c r="G273" s="119"/>
      <c r="H273" s="119"/>
      <c r="I273" s="119">
        <v>1</v>
      </c>
      <c r="J273" s="119"/>
      <c r="K273" s="119"/>
      <c r="L273" s="119"/>
      <c r="M273" s="119"/>
      <c r="N273" s="119"/>
      <c r="O273" s="119"/>
      <c r="P273" s="119"/>
      <c r="Q273" s="119"/>
      <c r="R273" s="119">
        <v>1</v>
      </c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>
        <v>1</v>
      </c>
      <c r="AM273" s="119"/>
      <c r="AN273" s="119"/>
      <c r="AO273" s="119"/>
      <c r="AP273" s="119">
        <v>1</v>
      </c>
      <c r="AR273" s="170"/>
    </row>
    <row r="274" spans="1:44" ht="12" customHeight="1">
      <c r="A274" s="108" t="s">
        <v>1409</v>
      </c>
      <c r="B274" s="109" t="s">
        <v>1410</v>
      </c>
      <c r="C274" s="120">
        <f t="shared" si="18"/>
        <v>2</v>
      </c>
      <c r="D274" s="119">
        <v>1</v>
      </c>
      <c r="E274" s="119">
        <v>1</v>
      </c>
      <c r="F274" s="119">
        <v>1</v>
      </c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>
      <c r="A275" s="108" t="s">
        <v>853</v>
      </c>
      <c r="B275" s="109" t="s">
        <v>1411</v>
      </c>
      <c r="C275" s="120">
        <f t="shared" si="18"/>
        <v>2</v>
      </c>
      <c r="D275" s="119"/>
      <c r="E275" s="119"/>
      <c r="F275" s="119"/>
      <c r="G275" s="119"/>
      <c r="H275" s="119"/>
      <c r="I275" s="119">
        <v>2</v>
      </c>
      <c r="J275" s="119"/>
      <c r="K275" s="119"/>
      <c r="L275" s="119"/>
      <c r="M275" s="119"/>
      <c r="N275" s="119">
        <v>1</v>
      </c>
      <c r="O275" s="119">
        <v>1</v>
      </c>
      <c r="P275" s="119"/>
      <c r="Q275" s="119"/>
      <c r="R275" s="119"/>
      <c r="S275" s="119"/>
      <c r="T275" s="119">
        <v>2</v>
      </c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>
      <c r="A276" s="108" t="s">
        <v>1412</v>
      </c>
      <c r="B276" s="109" t="s">
        <v>1413</v>
      </c>
      <c r="C276" s="120">
        <f t="shared" si="18"/>
        <v>18</v>
      </c>
      <c r="D276" s="119">
        <v>9</v>
      </c>
      <c r="E276" s="119">
        <v>1</v>
      </c>
      <c r="F276" s="119"/>
      <c r="G276" s="119"/>
      <c r="H276" s="119">
        <v>1</v>
      </c>
      <c r="I276" s="119">
        <v>8</v>
      </c>
      <c r="J276" s="119"/>
      <c r="K276" s="119"/>
      <c r="L276" s="119"/>
      <c r="M276" s="119"/>
      <c r="N276" s="119"/>
      <c r="O276" s="119"/>
      <c r="P276" s="119">
        <v>2</v>
      </c>
      <c r="Q276" s="119"/>
      <c r="R276" s="119">
        <v>2</v>
      </c>
      <c r="S276" s="119">
        <v>2</v>
      </c>
      <c r="T276" s="119">
        <v>2</v>
      </c>
      <c r="U276" s="119"/>
      <c r="V276" s="119"/>
      <c r="W276" s="119"/>
      <c r="X276" s="119">
        <v>1</v>
      </c>
      <c r="Y276" s="119"/>
      <c r="Z276" s="119"/>
      <c r="AA276" s="119"/>
      <c r="AB276" s="119"/>
      <c r="AC276" s="119">
        <v>2</v>
      </c>
      <c r="AD276" s="119"/>
      <c r="AE276" s="119"/>
      <c r="AF276" s="119"/>
      <c r="AG276" s="119"/>
      <c r="AH276" s="119"/>
      <c r="AI276" s="119"/>
      <c r="AJ276" s="119">
        <v>2</v>
      </c>
      <c r="AK276" s="119"/>
      <c r="AL276" s="119">
        <v>4</v>
      </c>
      <c r="AM276" s="119"/>
      <c r="AN276" s="119">
        <v>3</v>
      </c>
      <c r="AO276" s="119"/>
      <c r="AP276" s="119">
        <v>1</v>
      </c>
      <c r="AR276" s="170"/>
    </row>
    <row r="277" spans="1:44" ht="12" customHeight="1">
      <c r="A277" s="108" t="s">
        <v>1414</v>
      </c>
      <c r="B277" s="109" t="s">
        <v>1415</v>
      </c>
      <c r="C277" s="120">
        <f t="shared" si="18"/>
        <v>2</v>
      </c>
      <c r="D277" s="119">
        <v>2</v>
      </c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>
      <c r="A278" s="108" t="s">
        <v>1416</v>
      </c>
      <c r="B278" s="109" t="s">
        <v>1417</v>
      </c>
      <c r="C278" s="120">
        <f t="shared" si="18"/>
        <v>17</v>
      </c>
      <c r="D278" s="119">
        <v>11</v>
      </c>
      <c r="E278" s="119">
        <v>1</v>
      </c>
      <c r="F278" s="119">
        <v>1</v>
      </c>
      <c r="G278" s="119"/>
      <c r="H278" s="119"/>
      <c r="I278" s="119">
        <v>5</v>
      </c>
      <c r="J278" s="119"/>
      <c r="K278" s="119"/>
      <c r="L278" s="119"/>
      <c r="M278" s="119"/>
      <c r="N278" s="119"/>
      <c r="O278" s="119">
        <v>2</v>
      </c>
      <c r="P278" s="119">
        <v>2</v>
      </c>
      <c r="Q278" s="119"/>
      <c r="R278" s="119"/>
      <c r="S278" s="119">
        <v>1</v>
      </c>
      <c r="T278" s="119">
        <v>4</v>
      </c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>
        <v>1</v>
      </c>
      <c r="AM278" s="119"/>
      <c r="AN278" s="119">
        <v>1</v>
      </c>
      <c r="AO278" s="119"/>
      <c r="AP278" s="119"/>
      <c r="AR278" s="170"/>
    </row>
    <row r="279" spans="1:44" ht="12" customHeight="1">
      <c r="A279" s="108" t="s">
        <v>857</v>
      </c>
      <c r="B279" s="109" t="s">
        <v>1418</v>
      </c>
      <c r="C279" s="120">
        <f t="shared" si="18"/>
        <v>101</v>
      </c>
      <c r="D279" s="119">
        <v>46</v>
      </c>
      <c r="E279" s="119">
        <v>16</v>
      </c>
      <c r="F279" s="119">
        <v>10</v>
      </c>
      <c r="G279" s="119"/>
      <c r="H279" s="119"/>
      <c r="I279" s="119">
        <v>39</v>
      </c>
      <c r="J279" s="119"/>
      <c r="K279" s="119"/>
      <c r="L279" s="119"/>
      <c r="M279" s="119"/>
      <c r="N279" s="119">
        <v>6</v>
      </c>
      <c r="O279" s="119">
        <v>3</v>
      </c>
      <c r="P279" s="119">
        <v>18</v>
      </c>
      <c r="Q279" s="119"/>
      <c r="R279" s="119">
        <v>8</v>
      </c>
      <c r="S279" s="119">
        <v>3</v>
      </c>
      <c r="T279" s="119">
        <v>27</v>
      </c>
      <c r="U279" s="119"/>
      <c r="V279" s="119"/>
      <c r="W279" s="119"/>
      <c r="X279" s="119"/>
      <c r="Y279" s="119"/>
      <c r="Z279" s="119"/>
      <c r="AA279" s="119"/>
      <c r="AB279" s="119"/>
      <c r="AC279" s="119">
        <v>1</v>
      </c>
      <c r="AD279" s="119"/>
      <c r="AE279" s="119"/>
      <c r="AF279" s="119"/>
      <c r="AG279" s="119"/>
      <c r="AH279" s="119"/>
      <c r="AI279" s="119"/>
      <c r="AJ279" s="119">
        <v>1</v>
      </c>
      <c r="AK279" s="119"/>
      <c r="AL279" s="119">
        <v>11</v>
      </c>
      <c r="AM279" s="119">
        <v>5</v>
      </c>
      <c r="AN279" s="119">
        <v>5</v>
      </c>
      <c r="AO279" s="119"/>
      <c r="AP279" s="119">
        <v>1</v>
      </c>
      <c r="AR279" s="170"/>
    </row>
    <row r="280" spans="1:44" ht="12" customHeight="1">
      <c r="A280" s="108" t="s">
        <v>1419</v>
      </c>
      <c r="B280" s="109" t="s">
        <v>1420</v>
      </c>
      <c r="C280" s="120">
        <f t="shared" si="18"/>
        <v>33</v>
      </c>
      <c r="D280" s="119">
        <v>14</v>
      </c>
      <c r="E280" s="119">
        <v>2</v>
      </c>
      <c r="F280" s="119">
        <v>2</v>
      </c>
      <c r="G280" s="119"/>
      <c r="H280" s="119"/>
      <c r="I280" s="119">
        <v>17</v>
      </c>
      <c r="J280" s="119"/>
      <c r="K280" s="119"/>
      <c r="L280" s="119"/>
      <c r="M280" s="119"/>
      <c r="N280" s="119">
        <v>3</v>
      </c>
      <c r="O280" s="119">
        <v>2</v>
      </c>
      <c r="P280" s="119">
        <v>9</v>
      </c>
      <c r="Q280" s="119"/>
      <c r="R280" s="119">
        <v>3</v>
      </c>
      <c r="S280" s="119"/>
      <c r="T280" s="119">
        <v>14</v>
      </c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>
        <v>3</v>
      </c>
      <c r="AM280" s="119"/>
      <c r="AN280" s="119">
        <v>3</v>
      </c>
      <c r="AO280" s="119"/>
      <c r="AP280" s="119"/>
      <c r="AR280" s="170"/>
    </row>
    <row r="281" spans="1:44" ht="12" customHeight="1">
      <c r="A281" s="108" t="s">
        <v>1421</v>
      </c>
      <c r="B281" s="109" t="s">
        <v>1422</v>
      </c>
      <c r="C281" s="120">
        <f t="shared" si="18"/>
        <v>37</v>
      </c>
      <c r="D281" s="119">
        <v>23</v>
      </c>
      <c r="E281" s="119">
        <v>6</v>
      </c>
      <c r="F281" s="119">
        <v>4</v>
      </c>
      <c r="G281" s="119">
        <v>1</v>
      </c>
      <c r="H281" s="119"/>
      <c r="I281" s="119">
        <v>8</v>
      </c>
      <c r="J281" s="119"/>
      <c r="K281" s="119"/>
      <c r="L281" s="119"/>
      <c r="M281" s="119"/>
      <c r="N281" s="119"/>
      <c r="O281" s="119"/>
      <c r="P281" s="119">
        <v>2</v>
      </c>
      <c r="Q281" s="119"/>
      <c r="R281" s="119">
        <v>3</v>
      </c>
      <c r="S281" s="119">
        <v>2</v>
      </c>
      <c r="T281" s="119">
        <v>3</v>
      </c>
      <c r="U281" s="119"/>
      <c r="V281" s="119"/>
      <c r="W281" s="119"/>
      <c r="X281" s="119"/>
      <c r="Y281" s="119"/>
      <c r="Z281" s="119"/>
      <c r="AA281" s="119"/>
      <c r="AB281" s="119"/>
      <c r="AC281" s="119">
        <v>1</v>
      </c>
      <c r="AD281" s="119"/>
      <c r="AE281" s="119"/>
      <c r="AF281" s="119">
        <v>1</v>
      </c>
      <c r="AG281" s="119"/>
      <c r="AH281" s="119"/>
      <c r="AI281" s="119"/>
      <c r="AJ281" s="119"/>
      <c r="AK281" s="119"/>
      <c r="AL281" s="119">
        <v>4</v>
      </c>
      <c r="AM281" s="119">
        <v>1</v>
      </c>
      <c r="AN281" s="119">
        <v>3</v>
      </c>
      <c r="AO281" s="119"/>
      <c r="AP281" s="119"/>
      <c r="AR281" s="170"/>
    </row>
    <row r="282" spans="1:44" ht="12" customHeight="1">
      <c r="A282" s="108" t="s">
        <v>861</v>
      </c>
      <c r="B282" s="109" t="s">
        <v>1423</v>
      </c>
      <c r="C282" s="120">
        <f t="shared" si="18"/>
        <v>12</v>
      </c>
      <c r="D282" s="119">
        <v>3</v>
      </c>
      <c r="E282" s="119">
        <v>1</v>
      </c>
      <c r="F282" s="119">
        <v>1</v>
      </c>
      <c r="G282" s="119"/>
      <c r="H282" s="119"/>
      <c r="I282" s="119">
        <v>8</v>
      </c>
      <c r="J282" s="119"/>
      <c r="K282" s="119"/>
      <c r="L282" s="119"/>
      <c r="M282" s="119"/>
      <c r="N282" s="119">
        <v>3</v>
      </c>
      <c r="O282" s="119"/>
      <c r="P282" s="119">
        <v>2</v>
      </c>
      <c r="Q282" s="119"/>
      <c r="R282" s="119">
        <v>2</v>
      </c>
      <c r="S282" s="119"/>
      <c r="T282" s="119">
        <v>5</v>
      </c>
      <c r="U282" s="119"/>
      <c r="V282" s="119"/>
      <c r="W282" s="119"/>
      <c r="X282" s="119"/>
      <c r="Y282" s="119"/>
      <c r="Z282" s="119"/>
      <c r="AA282" s="119"/>
      <c r="AB282" s="119"/>
      <c r="AC282" s="119">
        <v>1</v>
      </c>
      <c r="AD282" s="119"/>
      <c r="AE282" s="119"/>
      <c r="AF282" s="119"/>
      <c r="AG282" s="119"/>
      <c r="AH282" s="119"/>
      <c r="AI282" s="119"/>
      <c r="AJ282" s="119">
        <v>1</v>
      </c>
      <c r="AK282" s="119"/>
      <c r="AL282" s="119">
        <v>2</v>
      </c>
      <c r="AM282" s="119">
        <v>2</v>
      </c>
      <c r="AN282" s="119"/>
      <c r="AO282" s="119"/>
      <c r="AP282" s="119"/>
      <c r="AR282" s="170"/>
    </row>
    <row r="283" spans="1:44" ht="12" customHeight="1">
      <c r="A283" s="108" t="s">
        <v>1424</v>
      </c>
      <c r="B283" s="109" t="s">
        <v>1425</v>
      </c>
      <c r="C283" s="120">
        <f t="shared" si="18"/>
        <v>22</v>
      </c>
      <c r="D283" s="119">
        <v>10</v>
      </c>
      <c r="E283" s="119">
        <v>3</v>
      </c>
      <c r="F283" s="119">
        <v>2</v>
      </c>
      <c r="G283" s="119"/>
      <c r="H283" s="119">
        <v>1</v>
      </c>
      <c r="I283" s="119">
        <v>9</v>
      </c>
      <c r="J283" s="119"/>
      <c r="K283" s="119"/>
      <c r="L283" s="119"/>
      <c r="M283" s="119"/>
      <c r="N283" s="119"/>
      <c r="O283" s="119">
        <v>3</v>
      </c>
      <c r="P283" s="119">
        <v>3</v>
      </c>
      <c r="Q283" s="119"/>
      <c r="R283" s="119">
        <v>2</v>
      </c>
      <c r="S283" s="119">
        <v>1</v>
      </c>
      <c r="T283" s="119">
        <v>6</v>
      </c>
      <c r="U283" s="119"/>
      <c r="V283" s="119"/>
      <c r="W283" s="119"/>
      <c r="X283" s="119"/>
      <c r="Y283" s="119"/>
      <c r="Z283" s="119"/>
      <c r="AA283" s="119"/>
      <c r="AB283" s="119"/>
      <c r="AC283" s="119">
        <v>1</v>
      </c>
      <c r="AD283" s="119"/>
      <c r="AE283" s="119"/>
      <c r="AF283" s="119"/>
      <c r="AG283" s="119"/>
      <c r="AH283" s="119"/>
      <c r="AI283" s="119"/>
      <c r="AJ283" s="119">
        <v>1</v>
      </c>
      <c r="AK283" s="119"/>
      <c r="AL283" s="119">
        <v>2</v>
      </c>
      <c r="AM283" s="119"/>
      <c r="AN283" s="119">
        <v>1</v>
      </c>
      <c r="AO283" s="119"/>
      <c r="AP283" s="119">
        <v>1</v>
      </c>
      <c r="AR283" s="170"/>
    </row>
    <row r="284" spans="1:44" ht="12" customHeight="1">
      <c r="A284" s="108" t="s">
        <v>865</v>
      </c>
      <c r="B284" s="109" t="s">
        <v>1426</v>
      </c>
      <c r="C284" s="120">
        <f t="shared" si="18"/>
        <v>9</v>
      </c>
      <c r="D284" s="119">
        <v>2</v>
      </c>
      <c r="E284" s="119">
        <v>2</v>
      </c>
      <c r="F284" s="119">
        <v>2</v>
      </c>
      <c r="G284" s="119"/>
      <c r="H284" s="119"/>
      <c r="I284" s="119">
        <v>5</v>
      </c>
      <c r="J284" s="119"/>
      <c r="K284" s="119"/>
      <c r="L284" s="119"/>
      <c r="M284" s="119"/>
      <c r="N284" s="119"/>
      <c r="O284" s="119">
        <v>2</v>
      </c>
      <c r="P284" s="119">
        <v>2</v>
      </c>
      <c r="Q284" s="119"/>
      <c r="R284" s="119"/>
      <c r="S284" s="119"/>
      <c r="T284" s="119">
        <v>4</v>
      </c>
      <c r="U284" s="119"/>
      <c r="V284" s="119"/>
      <c r="W284" s="119"/>
      <c r="X284" s="119"/>
      <c r="Y284" s="119"/>
      <c r="Z284" s="119"/>
      <c r="AA284" s="119"/>
      <c r="AB284" s="119"/>
      <c r="AC284" s="119">
        <v>1</v>
      </c>
      <c r="AD284" s="119"/>
      <c r="AE284" s="119"/>
      <c r="AF284" s="119"/>
      <c r="AG284" s="119"/>
      <c r="AH284" s="119"/>
      <c r="AI284" s="119"/>
      <c r="AJ284" s="119">
        <v>1</v>
      </c>
      <c r="AK284" s="119"/>
      <c r="AL284" s="119"/>
      <c r="AM284" s="119"/>
      <c r="AN284" s="119"/>
      <c r="AO284" s="119"/>
      <c r="AP284" s="119"/>
      <c r="AR284" s="170"/>
    </row>
    <row r="285" spans="1:44" ht="12" customHeight="1">
      <c r="A285" s="108" t="s">
        <v>1427</v>
      </c>
      <c r="B285" s="109" t="s">
        <v>1428</v>
      </c>
      <c r="C285" s="120">
        <f t="shared" si="18"/>
        <v>5</v>
      </c>
      <c r="D285" s="119">
        <v>2</v>
      </c>
      <c r="E285" s="119">
        <v>1</v>
      </c>
      <c r="F285" s="119"/>
      <c r="G285" s="119"/>
      <c r="H285" s="119">
        <v>1</v>
      </c>
      <c r="I285" s="119">
        <v>2</v>
      </c>
      <c r="J285" s="119"/>
      <c r="K285" s="119"/>
      <c r="L285" s="119"/>
      <c r="M285" s="119"/>
      <c r="N285" s="119"/>
      <c r="O285" s="119">
        <v>1</v>
      </c>
      <c r="P285" s="119"/>
      <c r="Q285" s="119"/>
      <c r="R285" s="119"/>
      <c r="S285" s="119">
        <v>1</v>
      </c>
      <c r="T285" s="119">
        <v>1</v>
      </c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>
        <v>1</v>
      </c>
      <c r="AM285" s="119"/>
      <c r="AN285" s="119">
        <v>1</v>
      </c>
      <c r="AO285" s="119"/>
      <c r="AP285" s="119"/>
      <c r="AR285" s="170"/>
    </row>
    <row r="286" spans="1:44" ht="12" customHeight="1">
      <c r="A286" s="108" t="s">
        <v>868</v>
      </c>
      <c r="B286" s="109" t="s">
        <v>1429</v>
      </c>
      <c r="C286" s="120">
        <f t="shared" si="18"/>
        <v>9</v>
      </c>
      <c r="D286" s="119">
        <v>6</v>
      </c>
      <c r="E286" s="119"/>
      <c r="F286" s="119"/>
      <c r="G286" s="119"/>
      <c r="H286" s="119"/>
      <c r="I286" s="119">
        <v>3</v>
      </c>
      <c r="J286" s="119"/>
      <c r="K286" s="119"/>
      <c r="L286" s="119"/>
      <c r="M286" s="119"/>
      <c r="N286" s="119"/>
      <c r="O286" s="119"/>
      <c r="P286" s="119">
        <v>2</v>
      </c>
      <c r="Q286" s="119"/>
      <c r="R286" s="119"/>
      <c r="S286" s="119">
        <v>1</v>
      </c>
      <c r="T286" s="119">
        <v>1</v>
      </c>
      <c r="U286" s="119"/>
      <c r="V286" s="119"/>
      <c r="W286" s="119"/>
      <c r="X286" s="119"/>
      <c r="Y286" s="119"/>
      <c r="Z286" s="119"/>
      <c r="AA286" s="119"/>
      <c r="AB286" s="119"/>
      <c r="AC286" s="119">
        <v>1</v>
      </c>
      <c r="AD286" s="119"/>
      <c r="AE286" s="119"/>
      <c r="AF286" s="119"/>
      <c r="AG286" s="119"/>
      <c r="AH286" s="119"/>
      <c r="AI286" s="119"/>
      <c r="AJ286" s="119">
        <v>1</v>
      </c>
      <c r="AK286" s="119"/>
      <c r="AL286" s="119">
        <v>1</v>
      </c>
      <c r="AM286" s="119">
        <v>1</v>
      </c>
      <c r="AN286" s="119"/>
      <c r="AO286" s="119"/>
      <c r="AP286" s="119"/>
      <c r="AR286" s="170"/>
    </row>
    <row r="287" spans="1:44" ht="12" customHeight="1">
      <c r="A287" s="108" t="s">
        <v>1430</v>
      </c>
      <c r="B287" s="109" t="s">
        <v>1431</v>
      </c>
      <c r="C287" s="120">
        <f t="shared" si="18"/>
        <v>8</v>
      </c>
      <c r="D287" s="119">
        <v>2</v>
      </c>
      <c r="E287" s="119">
        <v>2</v>
      </c>
      <c r="F287" s="119">
        <v>1</v>
      </c>
      <c r="G287" s="119"/>
      <c r="H287" s="119"/>
      <c r="I287" s="119">
        <v>4</v>
      </c>
      <c r="J287" s="119"/>
      <c r="K287" s="119"/>
      <c r="L287" s="119"/>
      <c r="M287" s="119"/>
      <c r="N287" s="119"/>
      <c r="O287" s="119"/>
      <c r="P287" s="119">
        <v>3</v>
      </c>
      <c r="Q287" s="119"/>
      <c r="R287" s="119"/>
      <c r="S287" s="119">
        <v>1</v>
      </c>
      <c r="T287" s="119">
        <v>3</v>
      </c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>
        <v>1</v>
      </c>
      <c r="AM287" s="119"/>
      <c r="AN287" s="119">
        <v>1</v>
      </c>
      <c r="AO287" s="119"/>
      <c r="AP287" s="119"/>
      <c r="AR287" s="170"/>
    </row>
    <row r="288" spans="1:44" ht="12" customHeight="1">
      <c r="A288" s="108" t="s">
        <v>1432</v>
      </c>
      <c r="B288" s="109" t="s">
        <v>1433</v>
      </c>
      <c r="C288" s="120">
        <f t="shared" si="18"/>
        <v>4</v>
      </c>
      <c r="D288" s="119">
        <v>3</v>
      </c>
      <c r="E288" s="119">
        <v>1</v>
      </c>
      <c r="F288" s="119">
        <v>1</v>
      </c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>
      <c r="A289" s="108" t="s">
        <v>1434</v>
      </c>
      <c r="B289" s="109" t="s">
        <v>1435</v>
      </c>
      <c r="C289" s="120">
        <f t="shared" si="18"/>
        <v>6</v>
      </c>
      <c r="D289" s="119">
        <v>1</v>
      </c>
      <c r="E289" s="119"/>
      <c r="F289" s="119"/>
      <c r="G289" s="119"/>
      <c r="H289" s="119"/>
      <c r="I289" s="119">
        <v>5</v>
      </c>
      <c r="J289" s="119"/>
      <c r="K289" s="119"/>
      <c r="L289" s="119"/>
      <c r="M289" s="119"/>
      <c r="N289" s="119">
        <v>1</v>
      </c>
      <c r="O289" s="119">
        <v>2</v>
      </c>
      <c r="P289" s="119">
        <v>1</v>
      </c>
      <c r="Q289" s="119"/>
      <c r="R289" s="119"/>
      <c r="S289" s="119">
        <v>1</v>
      </c>
      <c r="T289" s="119">
        <v>4</v>
      </c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>
        <v>1</v>
      </c>
      <c r="AM289" s="119"/>
      <c r="AN289" s="119">
        <v>1</v>
      </c>
      <c r="AO289" s="119"/>
      <c r="AP289" s="119"/>
      <c r="AR289" s="170"/>
    </row>
    <row r="290" spans="1:44" ht="12" customHeight="1">
      <c r="A290" s="108" t="s">
        <v>104</v>
      </c>
      <c r="B290" s="109" t="s">
        <v>1039</v>
      </c>
      <c r="C290" s="120">
        <f t="shared" si="18"/>
        <v>11</v>
      </c>
      <c r="D290" s="119">
        <v>8</v>
      </c>
      <c r="E290" s="119">
        <v>1</v>
      </c>
      <c r="F290" s="119"/>
      <c r="G290" s="119"/>
      <c r="H290" s="119"/>
      <c r="I290" s="119">
        <v>2</v>
      </c>
      <c r="J290" s="119"/>
      <c r="K290" s="119"/>
      <c r="L290" s="119"/>
      <c r="M290" s="119"/>
      <c r="N290" s="119"/>
      <c r="O290" s="119"/>
      <c r="P290" s="119">
        <v>2</v>
      </c>
      <c r="Q290" s="119"/>
      <c r="R290" s="119"/>
      <c r="S290" s="119"/>
      <c r="T290" s="119">
        <v>2</v>
      </c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>
      <c r="A291" s="108" t="s">
        <v>104</v>
      </c>
      <c r="B291" s="109" t="s">
        <v>1040</v>
      </c>
      <c r="C291" s="120">
        <f t="shared" si="18"/>
        <v>307</v>
      </c>
      <c r="D291" s="121">
        <f aca="true" t="shared" si="19" ref="D291:AP291">SUM(D273:D290)</f>
        <v>149</v>
      </c>
      <c r="E291" s="121">
        <f t="shared" si="19"/>
        <v>40</v>
      </c>
      <c r="F291" s="121">
        <f t="shared" si="19"/>
        <v>27</v>
      </c>
      <c r="G291" s="121">
        <f t="shared" si="19"/>
        <v>1</v>
      </c>
      <c r="H291" s="121">
        <f t="shared" si="19"/>
        <v>3</v>
      </c>
      <c r="I291" s="121">
        <f t="shared" si="19"/>
        <v>118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14</v>
      </c>
      <c r="O291" s="121">
        <f t="shared" si="19"/>
        <v>16</v>
      </c>
      <c r="P291" s="121">
        <f t="shared" si="19"/>
        <v>48</v>
      </c>
      <c r="Q291" s="121">
        <f t="shared" si="19"/>
        <v>0</v>
      </c>
      <c r="R291" s="121">
        <f t="shared" si="19"/>
        <v>21</v>
      </c>
      <c r="S291" s="121">
        <f t="shared" si="19"/>
        <v>13</v>
      </c>
      <c r="T291" s="121">
        <f t="shared" si="19"/>
        <v>78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1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8</v>
      </c>
      <c r="AD291" s="121">
        <f t="shared" si="19"/>
        <v>0</v>
      </c>
      <c r="AE291" s="121">
        <f t="shared" si="19"/>
        <v>0</v>
      </c>
      <c r="AF291" s="121">
        <f t="shared" si="19"/>
        <v>1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7</v>
      </c>
      <c r="AK291" s="121">
        <f t="shared" si="19"/>
        <v>0</v>
      </c>
      <c r="AL291" s="121">
        <f t="shared" si="19"/>
        <v>32</v>
      </c>
      <c r="AM291" s="121">
        <f t="shared" si="19"/>
        <v>9</v>
      </c>
      <c r="AN291" s="121">
        <f t="shared" si="19"/>
        <v>19</v>
      </c>
      <c r="AO291" s="121">
        <f t="shared" si="19"/>
        <v>0</v>
      </c>
      <c r="AP291" s="121">
        <f t="shared" si="19"/>
        <v>4</v>
      </c>
      <c r="AR291" s="170"/>
    </row>
    <row r="292" spans="1:44" ht="12" customHeight="1">
      <c r="A292" s="117" t="s">
        <v>104</v>
      </c>
      <c r="B292" s="118" t="s">
        <v>1436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>
        <v>1</v>
      </c>
    </row>
    <row r="293" spans="1:44" ht="12" customHeight="1">
      <c r="A293" s="108" t="s">
        <v>1437</v>
      </c>
      <c r="B293" s="109" t="s">
        <v>1438</v>
      </c>
      <c r="C293" s="120">
        <f aca="true" t="shared" si="20" ref="C293:C322">D293+E293+I293</f>
        <v>10</v>
      </c>
      <c r="D293" s="119"/>
      <c r="E293" s="119">
        <v>7</v>
      </c>
      <c r="F293" s="119">
        <v>1</v>
      </c>
      <c r="G293" s="119"/>
      <c r="H293" s="119"/>
      <c r="I293" s="119">
        <v>3</v>
      </c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>
        <v>1</v>
      </c>
      <c r="U293" s="119">
        <v>1</v>
      </c>
      <c r="V293" s="119"/>
      <c r="W293" s="119"/>
      <c r="X293" s="119"/>
      <c r="Y293" s="119"/>
      <c r="Z293" s="119"/>
      <c r="AA293" s="119"/>
      <c r="AB293" s="119"/>
      <c r="AC293" s="119">
        <v>1</v>
      </c>
      <c r="AD293" s="119"/>
      <c r="AE293" s="119"/>
      <c r="AF293" s="119"/>
      <c r="AG293" s="119"/>
      <c r="AH293" s="119"/>
      <c r="AI293" s="119"/>
      <c r="AJ293" s="119">
        <v>1</v>
      </c>
      <c r="AK293" s="119"/>
      <c r="AL293" s="119">
        <v>1</v>
      </c>
      <c r="AM293" s="119"/>
      <c r="AN293" s="119">
        <v>1</v>
      </c>
      <c r="AO293" s="119"/>
      <c r="AP293" s="119"/>
      <c r="AR293" s="170"/>
    </row>
    <row r="294" spans="1:44" ht="12" customHeight="1">
      <c r="A294" s="108" t="s">
        <v>1439</v>
      </c>
      <c r="B294" s="109" t="s">
        <v>1440</v>
      </c>
      <c r="C294" s="120">
        <f t="shared" si="20"/>
        <v>6</v>
      </c>
      <c r="D294" s="119">
        <v>2</v>
      </c>
      <c r="E294" s="119">
        <v>2</v>
      </c>
      <c r="F294" s="119"/>
      <c r="G294" s="119"/>
      <c r="H294" s="119"/>
      <c r="I294" s="119">
        <v>2</v>
      </c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>
        <v>1</v>
      </c>
      <c r="U294" s="119"/>
      <c r="V294" s="119"/>
      <c r="W294" s="119"/>
      <c r="X294" s="119"/>
      <c r="Y294" s="119"/>
      <c r="Z294" s="119"/>
      <c r="AA294" s="119"/>
      <c r="AB294" s="119"/>
      <c r="AC294" s="119">
        <v>1</v>
      </c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>
      <c r="A295" s="108" t="s">
        <v>1441</v>
      </c>
      <c r="B295" s="109" t="s">
        <v>1442</v>
      </c>
      <c r="C295" s="120">
        <f t="shared" si="20"/>
        <v>53</v>
      </c>
      <c r="D295" s="119">
        <v>17</v>
      </c>
      <c r="E295" s="119">
        <v>17</v>
      </c>
      <c r="F295" s="119">
        <v>5</v>
      </c>
      <c r="G295" s="119"/>
      <c r="H295" s="119">
        <v>2</v>
      </c>
      <c r="I295" s="119">
        <v>19</v>
      </c>
      <c r="J295" s="119"/>
      <c r="K295" s="119">
        <v>1</v>
      </c>
      <c r="L295" s="119"/>
      <c r="M295" s="119"/>
      <c r="N295" s="119"/>
      <c r="O295" s="119"/>
      <c r="P295" s="119"/>
      <c r="Q295" s="119"/>
      <c r="R295" s="119"/>
      <c r="S295" s="119"/>
      <c r="T295" s="119">
        <v>7</v>
      </c>
      <c r="U295" s="119"/>
      <c r="V295" s="119"/>
      <c r="W295" s="119"/>
      <c r="X295" s="119"/>
      <c r="Y295" s="119"/>
      <c r="Z295" s="119"/>
      <c r="AA295" s="119"/>
      <c r="AB295" s="119"/>
      <c r="AC295" s="119">
        <v>4</v>
      </c>
      <c r="AD295" s="119">
        <v>1</v>
      </c>
      <c r="AE295" s="119"/>
      <c r="AF295" s="119">
        <v>2</v>
      </c>
      <c r="AG295" s="119"/>
      <c r="AH295" s="119"/>
      <c r="AI295" s="119"/>
      <c r="AJ295" s="119"/>
      <c r="AK295" s="119"/>
      <c r="AL295" s="119">
        <v>8</v>
      </c>
      <c r="AM295" s="119"/>
      <c r="AN295" s="119">
        <v>2</v>
      </c>
      <c r="AO295" s="119"/>
      <c r="AP295" s="119">
        <v>4</v>
      </c>
      <c r="AR295" s="170"/>
    </row>
    <row r="296" spans="1:44" ht="12" customHeight="1">
      <c r="A296" s="108" t="s">
        <v>1443</v>
      </c>
      <c r="B296" s="109" t="s">
        <v>1444</v>
      </c>
      <c r="C296" s="120">
        <f t="shared" si="20"/>
        <v>5</v>
      </c>
      <c r="D296" s="119">
        <v>2</v>
      </c>
      <c r="E296" s="119">
        <v>3</v>
      </c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>
      <c r="A297" s="108" t="s">
        <v>878</v>
      </c>
      <c r="B297" s="109" t="s">
        <v>1445</v>
      </c>
      <c r="C297" s="120">
        <f t="shared" si="20"/>
        <v>61</v>
      </c>
      <c r="D297" s="119">
        <v>31</v>
      </c>
      <c r="E297" s="119">
        <v>16</v>
      </c>
      <c r="F297" s="119"/>
      <c r="G297" s="119"/>
      <c r="H297" s="119">
        <v>1</v>
      </c>
      <c r="I297" s="119">
        <v>14</v>
      </c>
      <c r="J297" s="119">
        <v>2</v>
      </c>
      <c r="K297" s="119"/>
      <c r="L297" s="119"/>
      <c r="M297" s="119"/>
      <c r="N297" s="119"/>
      <c r="O297" s="119"/>
      <c r="P297" s="119"/>
      <c r="Q297" s="119"/>
      <c r="R297" s="119"/>
      <c r="S297" s="119"/>
      <c r="T297" s="119">
        <v>2</v>
      </c>
      <c r="U297" s="119"/>
      <c r="V297" s="119"/>
      <c r="W297" s="119"/>
      <c r="X297" s="119"/>
      <c r="Y297" s="119"/>
      <c r="Z297" s="119"/>
      <c r="AA297" s="119"/>
      <c r="AB297" s="119"/>
      <c r="AC297" s="119">
        <v>1</v>
      </c>
      <c r="AD297" s="119"/>
      <c r="AE297" s="119"/>
      <c r="AF297" s="119"/>
      <c r="AG297" s="119"/>
      <c r="AH297" s="119"/>
      <c r="AI297" s="119"/>
      <c r="AJ297" s="119">
        <v>1</v>
      </c>
      <c r="AK297" s="119"/>
      <c r="AL297" s="119">
        <v>11</v>
      </c>
      <c r="AM297" s="119"/>
      <c r="AN297" s="119">
        <v>2</v>
      </c>
      <c r="AO297" s="119"/>
      <c r="AP297" s="119">
        <v>6</v>
      </c>
      <c r="AR297" s="170"/>
    </row>
    <row r="298" spans="1:44" ht="12" customHeight="1">
      <c r="A298" s="108" t="s">
        <v>1446</v>
      </c>
      <c r="B298" s="109" t="s">
        <v>1447</v>
      </c>
      <c r="C298" s="120">
        <f t="shared" si="20"/>
        <v>14</v>
      </c>
      <c r="D298" s="119">
        <v>8</v>
      </c>
      <c r="E298" s="119">
        <v>2</v>
      </c>
      <c r="F298" s="119"/>
      <c r="G298" s="119"/>
      <c r="H298" s="119"/>
      <c r="I298" s="119">
        <v>4</v>
      </c>
      <c r="J298" s="119">
        <v>1</v>
      </c>
      <c r="K298" s="119"/>
      <c r="L298" s="119"/>
      <c r="M298" s="119"/>
      <c r="N298" s="119"/>
      <c r="O298" s="119"/>
      <c r="P298" s="119"/>
      <c r="Q298" s="119"/>
      <c r="R298" s="119"/>
      <c r="S298" s="119"/>
      <c r="T298" s="119">
        <v>1</v>
      </c>
      <c r="U298" s="119"/>
      <c r="V298" s="119"/>
      <c r="W298" s="119"/>
      <c r="X298" s="119"/>
      <c r="Y298" s="119"/>
      <c r="Z298" s="119"/>
      <c r="AA298" s="119"/>
      <c r="AB298" s="119"/>
      <c r="AC298" s="119">
        <v>1</v>
      </c>
      <c r="AD298" s="119"/>
      <c r="AE298" s="119"/>
      <c r="AF298" s="119"/>
      <c r="AG298" s="119"/>
      <c r="AH298" s="119"/>
      <c r="AI298" s="119"/>
      <c r="AJ298" s="119"/>
      <c r="AK298" s="119"/>
      <c r="AL298" s="119">
        <v>2</v>
      </c>
      <c r="AM298" s="119"/>
      <c r="AN298" s="119"/>
      <c r="AO298" s="119"/>
      <c r="AP298" s="119">
        <v>1</v>
      </c>
      <c r="AR298" s="170"/>
    </row>
    <row r="299" spans="1:44" ht="12" customHeight="1">
      <c r="A299" s="108" t="s">
        <v>881</v>
      </c>
      <c r="B299" s="109" t="s">
        <v>1448</v>
      </c>
      <c r="C299" s="120">
        <f t="shared" si="20"/>
        <v>34</v>
      </c>
      <c r="D299" s="119">
        <v>14</v>
      </c>
      <c r="E299" s="119">
        <v>9</v>
      </c>
      <c r="F299" s="119"/>
      <c r="G299" s="119"/>
      <c r="H299" s="119"/>
      <c r="I299" s="119">
        <v>11</v>
      </c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>
        <v>2</v>
      </c>
      <c r="U299" s="119"/>
      <c r="V299" s="119"/>
      <c r="W299" s="119"/>
      <c r="X299" s="119"/>
      <c r="Y299" s="119"/>
      <c r="Z299" s="119"/>
      <c r="AA299" s="119"/>
      <c r="AB299" s="119"/>
      <c r="AC299" s="119">
        <v>4</v>
      </c>
      <c r="AD299" s="119"/>
      <c r="AE299" s="119"/>
      <c r="AF299" s="119">
        <v>2</v>
      </c>
      <c r="AG299" s="119"/>
      <c r="AH299" s="119"/>
      <c r="AI299" s="119"/>
      <c r="AJ299" s="119">
        <v>2</v>
      </c>
      <c r="AK299" s="119"/>
      <c r="AL299" s="119">
        <v>5</v>
      </c>
      <c r="AM299" s="119"/>
      <c r="AN299" s="119"/>
      <c r="AO299" s="119"/>
      <c r="AP299" s="119">
        <v>1</v>
      </c>
      <c r="AR299" s="170"/>
    </row>
    <row r="300" spans="1:44" ht="12" customHeight="1">
      <c r="A300" s="108" t="s">
        <v>886</v>
      </c>
      <c r="B300" s="109" t="s">
        <v>1449</v>
      </c>
      <c r="C300" s="120">
        <f t="shared" si="20"/>
        <v>38</v>
      </c>
      <c r="D300" s="119">
        <v>19</v>
      </c>
      <c r="E300" s="119">
        <v>16</v>
      </c>
      <c r="F300" s="119">
        <v>5</v>
      </c>
      <c r="G300" s="119"/>
      <c r="H300" s="119"/>
      <c r="I300" s="119">
        <v>3</v>
      </c>
      <c r="J300" s="119">
        <v>2</v>
      </c>
      <c r="K300" s="119"/>
      <c r="L300" s="119"/>
      <c r="M300" s="119"/>
      <c r="N300" s="119"/>
      <c r="O300" s="119"/>
      <c r="P300" s="119"/>
      <c r="Q300" s="119"/>
      <c r="R300" s="119"/>
      <c r="S300" s="119"/>
      <c r="T300" s="119">
        <v>3</v>
      </c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>
      <c r="A301" s="108" t="s">
        <v>1450</v>
      </c>
      <c r="B301" s="109" t="s">
        <v>1451</v>
      </c>
      <c r="C301" s="120">
        <f t="shared" si="20"/>
        <v>19</v>
      </c>
      <c r="D301" s="119">
        <v>3</v>
      </c>
      <c r="E301" s="119">
        <v>9</v>
      </c>
      <c r="F301" s="119"/>
      <c r="G301" s="119"/>
      <c r="H301" s="119"/>
      <c r="I301" s="119">
        <v>7</v>
      </c>
      <c r="J301" s="119"/>
      <c r="K301" s="119">
        <v>1</v>
      </c>
      <c r="L301" s="119"/>
      <c r="M301" s="119"/>
      <c r="N301" s="119"/>
      <c r="O301" s="119"/>
      <c r="P301" s="119"/>
      <c r="Q301" s="119"/>
      <c r="R301" s="119"/>
      <c r="S301" s="119"/>
      <c r="T301" s="119">
        <v>2</v>
      </c>
      <c r="U301" s="119"/>
      <c r="V301" s="119"/>
      <c r="W301" s="119"/>
      <c r="X301" s="119"/>
      <c r="Y301" s="119"/>
      <c r="Z301" s="119"/>
      <c r="AA301" s="119"/>
      <c r="AB301" s="119"/>
      <c r="AC301" s="119">
        <v>1</v>
      </c>
      <c r="AD301" s="119"/>
      <c r="AE301" s="119"/>
      <c r="AF301" s="119"/>
      <c r="AG301" s="119"/>
      <c r="AH301" s="119">
        <v>1</v>
      </c>
      <c r="AI301" s="119"/>
      <c r="AJ301" s="119"/>
      <c r="AK301" s="119"/>
      <c r="AL301" s="119">
        <v>4</v>
      </c>
      <c r="AM301" s="119"/>
      <c r="AN301" s="119">
        <v>1</v>
      </c>
      <c r="AO301" s="119"/>
      <c r="AP301" s="119">
        <v>3</v>
      </c>
      <c r="AR301" s="170"/>
    </row>
    <row r="302" spans="1:44" ht="12" customHeight="1">
      <c r="A302" s="108" t="s">
        <v>1452</v>
      </c>
      <c r="B302" s="109" t="s">
        <v>1453</v>
      </c>
      <c r="C302" s="120">
        <f t="shared" si="20"/>
        <v>5</v>
      </c>
      <c r="D302" s="119">
        <v>2</v>
      </c>
      <c r="E302" s="119">
        <v>1</v>
      </c>
      <c r="F302" s="119"/>
      <c r="G302" s="119"/>
      <c r="H302" s="119"/>
      <c r="I302" s="119">
        <v>2</v>
      </c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>
        <v>2</v>
      </c>
      <c r="AD302" s="119"/>
      <c r="AE302" s="119"/>
      <c r="AF302" s="119"/>
      <c r="AG302" s="119"/>
      <c r="AH302" s="119"/>
      <c r="AI302" s="119"/>
      <c r="AJ302" s="119">
        <v>2</v>
      </c>
      <c r="AK302" s="119"/>
      <c r="AL302" s="119"/>
      <c r="AM302" s="119"/>
      <c r="AN302" s="119"/>
      <c r="AO302" s="119"/>
      <c r="AP302" s="119"/>
      <c r="AR302" s="170"/>
    </row>
    <row r="303" spans="1:44" ht="12" customHeight="1">
      <c r="A303" s="108" t="s">
        <v>1454</v>
      </c>
      <c r="B303" s="109" t="s">
        <v>1455</v>
      </c>
      <c r="C303" s="120">
        <f t="shared" si="20"/>
        <v>4</v>
      </c>
      <c r="D303" s="119">
        <v>3</v>
      </c>
      <c r="E303" s="119"/>
      <c r="F303" s="119"/>
      <c r="G303" s="119"/>
      <c r="H303" s="119"/>
      <c r="I303" s="119">
        <v>1</v>
      </c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>
        <v>1</v>
      </c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>
      <c r="A304" s="108" t="s">
        <v>895</v>
      </c>
      <c r="B304" s="109" t="s">
        <v>1456</v>
      </c>
      <c r="C304" s="120">
        <f t="shared" si="20"/>
        <v>15</v>
      </c>
      <c r="D304" s="119">
        <v>6</v>
      </c>
      <c r="E304" s="119">
        <v>6</v>
      </c>
      <c r="F304" s="119">
        <v>1</v>
      </c>
      <c r="G304" s="119">
        <v>1</v>
      </c>
      <c r="H304" s="119"/>
      <c r="I304" s="119">
        <v>3</v>
      </c>
      <c r="J304" s="119">
        <v>1</v>
      </c>
      <c r="K304" s="119"/>
      <c r="L304" s="119"/>
      <c r="M304" s="119"/>
      <c r="N304" s="119"/>
      <c r="O304" s="119"/>
      <c r="P304" s="119"/>
      <c r="Q304" s="119"/>
      <c r="R304" s="119"/>
      <c r="S304" s="119"/>
      <c r="T304" s="119">
        <v>2</v>
      </c>
      <c r="U304" s="119"/>
      <c r="V304" s="119"/>
      <c r="W304" s="119"/>
      <c r="X304" s="119">
        <v>1</v>
      </c>
      <c r="Y304" s="119"/>
      <c r="Z304" s="119"/>
      <c r="AA304" s="119"/>
      <c r="AB304" s="119"/>
      <c r="AC304" s="119">
        <v>1</v>
      </c>
      <c r="AD304" s="119"/>
      <c r="AE304" s="119"/>
      <c r="AF304" s="119">
        <v>1</v>
      </c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>
      <c r="A305" s="108" t="s">
        <v>897</v>
      </c>
      <c r="B305" s="109" t="s">
        <v>1457</v>
      </c>
      <c r="C305" s="120">
        <f t="shared" si="20"/>
        <v>33</v>
      </c>
      <c r="D305" s="119">
        <v>14</v>
      </c>
      <c r="E305" s="119">
        <v>16</v>
      </c>
      <c r="F305" s="119">
        <v>3</v>
      </c>
      <c r="G305" s="119"/>
      <c r="H305" s="119">
        <v>1</v>
      </c>
      <c r="I305" s="119">
        <v>3</v>
      </c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>
        <v>1</v>
      </c>
      <c r="U305" s="119"/>
      <c r="V305" s="119"/>
      <c r="W305" s="119"/>
      <c r="X305" s="119"/>
      <c r="Y305" s="119"/>
      <c r="Z305" s="119"/>
      <c r="AA305" s="119"/>
      <c r="AB305" s="119"/>
      <c r="AC305" s="119">
        <v>1</v>
      </c>
      <c r="AD305" s="119"/>
      <c r="AE305" s="119"/>
      <c r="AF305" s="119"/>
      <c r="AG305" s="119"/>
      <c r="AH305" s="119"/>
      <c r="AI305" s="119"/>
      <c r="AJ305" s="119">
        <v>1</v>
      </c>
      <c r="AK305" s="119"/>
      <c r="AL305" s="119">
        <v>1</v>
      </c>
      <c r="AM305" s="119"/>
      <c r="AN305" s="119"/>
      <c r="AO305" s="119"/>
      <c r="AP305" s="119">
        <v>1</v>
      </c>
      <c r="AR305" s="170"/>
    </row>
    <row r="306" spans="1:44" ht="12" customHeight="1">
      <c r="A306" s="108" t="s">
        <v>1458</v>
      </c>
      <c r="B306" s="109" t="s">
        <v>1459</v>
      </c>
      <c r="C306" s="120">
        <f t="shared" si="20"/>
        <v>13</v>
      </c>
      <c r="D306" s="119">
        <v>5</v>
      </c>
      <c r="E306" s="119">
        <v>7</v>
      </c>
      <c r="F306" s="119">
        <v>2</v>
      </c>
      <c r="G306" s="119"/>
      <c r="H306" s="119"/>
      <c r="I306" s="119">
        <v>1</v>
      </c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>
        <v>1</v>
      </c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>
      <c r="A307" s="108" t="s">
        <v>902</v>
      </c>
      <c r="B307" s="109" t="s">
        <v>1460</v>
      </c>
      <c r="C307" s="120">
        <f t="shared" si="20"/>
        <v>88</v>
      </c>
      <c r="D307" s="119">
        <v>34</v>
      </c>
      <c r="E307" s="119">
        <v>24</v>
      </c>
      <c r="F307" s="119">
        <v>3</v>
      </c>
      <c r="G307" s="119">
        <v>3</v>
      </c>
      <c r="H307" s="119">
        <v>3</v>
      </c>
      <c r="I307" s="119">
        <v>30</v>
      </c>
      <c r="J307" s="119">
        <v>4</v>
      </c>
      <c r="K307" s="119"/>
      <c r="L307" s="119"/>
      <c r="M307" s="119"/>
      <c r="N307" s="119"/>
      <c r="O307" s="119"/>
      <c r="P307" s="119"/>
      <c r="Q307" s="119"/>
      <c r="R307" s="119"/>
      <c r="S307" s="119"/>
      <c r="T307" s="119">
        <v>10</v>
      </c>
      <c r="U307" s="119"/>
      <c r="V307" s="119"/>
      <c r="W307" s="119"/>
      <c r="X307" s="119"/>
      <c r="Y307" s="119"/>
      <c r="Z307" s="119">
        <v>1</v>
      </c>
      <c r="AA307" s="119"/>
      <c r="AB307" s="119"/>
      <c r="AC307" s="119">
        <v>10</v>
      </c>
      <c r="AD307" s="119">
        <v>4</v>
      </c>
      <c r="AE307" s="119"/>
      <c r="AF307" s="119">
        <v>2</v>
      </c>
      <c r="AG307" s="119"/>
      <c r="AH307" s="119"/>
      <c r="AI307" s="119"/>
      <c r="AJ307" s="119">
        <v>4</v>
      </c>
      <c r="AK307" s="119"/>
      <c r="AL307" s="119">
        <v>10</v>
      </c>
      <c r="AM307" s="119">
        <v>1</v>
      </c>
      <c r="AN307" s="119">
        <v>1</v>
      </c>
      <c r="AO307" s="119">
        <v>2</v>
      </c>
      <c r="AP307" s="119">
        <v>4</v>
      </c>
      <c r="AR307" s="170"/>
    </row>
    <row r="308" spans="1:44" ht="12" customHeight="1">
      <c r="A308" s="108" t="s">
        <v>1461</v>
      </c>
      <c r="B308" s="109" t="s">
        <v>1462</v>
      </c>
      <c r="C308" s="120">
        <f t="shared" si="20"/>
        <v>21</v>
      </c>
      <c r="D308" s="119">
        <v>5</v>
      </c>
      <c r="E308" s="119">
        <v>12</v>
      </c>
      <c r="F308" s="119">
        <v>1</v>
      </c>
      <c r="G308" s="119"/>
      <c r="H308" s="119">
        <v>1</v>
      </c>
      <c r="I308" s="119">
        <v>4</v>
      </c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>
        <v>1</v>
      </c>
      <c r="U308" s="119"/>
      <c r="V308" s="119"/>
      <c r="W308" s="119"/>
      <c r="X308" s="119"/>
      <c r="Y308" s="119"/>
      <c r="Z308" s="119"/>
      <c r="AA308" s="119"/>
      <c r="AB308" s="119"/>
      <c r="AC308" s="119">
        <v>2</v>
      </c>
      <c r="AD308" s="119"/>
      <c r="AE308" s="119"/>
      <c r="AF308" s="119"/>
      <c r="AG308" s="119"/>
      <c r="AH308" s="119"/>
      <c r="AI308" s="119"/>
      <c r="AJ308" s="119"/>
      <c r="AK308" s="119"/>
      <c r="AL308" s="119">
        <v>1</v>
      </c>
      <c r="AM308" s="119"/>
      <c r="AN308" s="119"/>
      <c r="AO308" s="119"/>
      <c r="AP308" s="119"/>
      <c r="AR308" s="170"/>
    </row>
    <row r="309" spans="1:44" ht="12" customHeight="1">
      <c r="A309" s="108" t="s">
        <v>907</v>
      </c>
      <c r="B309" s="109" t="s">
        <v>1463</v>
      </c>
      <c r="C309" s="120">
        <f t="shared" si="20"/>
        <v>12</v>
      </c>
      <c r="D309" s="119">
        <v>4</v>
      </c>
      <c r="E309" s="119">
        <v>6</v>
      </c>
      <c r="F309" s="119"/>
      <c r="G309" s="119">
        <v>1</v>
      </c>
      <c r="H309" s="119"/>
      <c r="I309" s="119">
        <v>2</v>
      </c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>
        <v>1</v>
      </c>
      <c r="AD309" s="119"/>
      <c r="AE309" s="119"/>
      <c r="AF309" s="119">
        <v>1</v>
      </c>
      <c r="AG309" s="119"/>
      <c r="AH309" s="119"/>
      <c r="AI309" s="119"/>
      <c r="AJ309" s="119"/>
      <c r="AK309" s="119"/>
      <c r="AL309" s="119">
        <v>1</v>
      </c>
      <c r="AM309" s="119"/>
      <c r="AN309" s="119"/>
      <c r="AO309" s="119"/>
      <c r="AP309" s="119"/>
      <c r="AR309" s="170"/>
    </row>
    <row r="310" spans="1:44" ht="12" customHeight="1">
      <c r="A310" s="108" t="s">
        <v>1464</v>
      </c>
      <c r="B310" s="109" t="s">
        <v>1465</v>
      </c>
      <c r="C310" s="120">
        <f t="shared" si="20"/>
        <v>54</v>
      </c>
      <c r="D310" s="119">
        <v>23</v>
      </c>
      <c r="E310" s="119">
        <v>17</v>
      </c>
      <c r="F310" s="119">
        <v>2</v>
      </c>
      <c r="G310" s="119"/>
      <c r="H310" s="119">
        <v>1</v>
      </c>
      <c r="I310" s="119">
        <v>14</v>
      </c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>
        <v>5</v>
      </c>
      <c r="U310" s="119"/>
      <c r="V310" s="119"/>
      <c r="W310" s="119"/>
      <c r="X310" s="119"/>
      <c r="Y310" s="119"/>
      <c r="Z310" s="119"/>
      <c r="AA310" s="119"/>
      <c r="AB310" s="119"/>
      <c r="AC310" s="119">
        <v>5</v>
      </c>
      <c r="AD310" s="119">
        <v>1</v>
      </c>
      <c r="AE310" s="119"/>
      <c r="AF310" s="119"/>
      <c r="AG310" s="119"/>
      <c r="AH310" s="119"/>
      <c r="AI310" s="119"/>
      <c r="AJ310" s="119">
        <v>2</v>
      </c>
      <c r="AK310" s="119"/>
      <c r="AL310" s="119">
        <v>4</v>
      </c>
      <c r="AM310" s="119"/>
      <c r="AN310" s="119">
        <v>3</v>
      </c>
      <c r="AO310" s="119"/>
      <c r="AP310" s="119">
        <v>1</v>
      </c>
      <c r="AR310" s="170"/>
    </row>
    <row r="311" spans="1:44" ht="12" customHeight="1">
      <c r="A311" s="108" t="s">
        <v>1466</v>
      </c>
      <c r="B311" s="109" t="s">
        <v>1467</v>
      </c>
      <c r="C311" s="120">
        <f t="shared" si="20"/>
        <v>23</v>
      </c>
      <c r="D311" s="119">
        <v>13</v>
      </c>
      <c r="E311" s="119">
        <v>6</v>
      </c>
      <c r="F311" s="119">
        <v>2</v>
      </c>
      <c r="G311" s="119">
        <v>1</v>
      </c>
      <c r="H311" s="119">
        <v>1</v>
      </c>
      <c r="I311" s="119">
        <v>4</v>
      </c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>
        <v>2</v>
      </c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>
        <v>2</v>
      </c>
      <c r="AM311" s="119"/>
      <c r="AN311" s="119">
        <v>1</v>
      </c>
      <c r="AO311" s="119"/>
      <c r="AP311" s="119">
        <v>1</v>
      </c>
      <c r="AR311" s="170"/>
    </row>
    <row r="312" spans="1:44" ht="12" customHeight="1">
      <c r="A312" s="108" t="s">
        <v>910</v>
      </c>
      <c r="B312" s="109" t="s">
        <v>1468</v>
      </c>
      <c r="C312" s="120">
        <f t="shared" si="20"/>
        <v>1</v>
      </c>
      <c r="D312" s="119"/>
      <c r="E312" s="119"/>
      <c r="F312" s="119"/>
      <c r="G312" s="119"/>
      <c r="H312" s="119"/>
      <c r="I312" s="119">
        <v>1</v>
      </c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>
        <v>1</v>
      </c>
      <c r="AM312" s="119"/>
      <c r="AN312" s="119"/>
      <c r="AO312" s="119"/>
      <c r="AP312" s="119">
        <v>1</v>
      </c>
      <c r="AR312" s="170"/>
    </row>
    <row r="313" spans="1:44" ht="12" customHeight="1">
      <c r="A313" s="108" t="s">
        <v>1469</v>
      </c>
      <c r="B313" s="109" t="s">
        <v>1470</v>
      </c>
      <c r="C313" s="120">
        <f t="shared" si="20"/>
        <v>2</v>
      </c>
      <c r="D313" s="119"/>
      <c r="E313" s="119">
        <v>2</v>
      </c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>
      <c r="A314" s="108" t="s">
        <v>1471</v>
      </c>
      <c r="B314" s="109" t="s">
        <v>1472</v>
      </c>
      <c r="C314" s="120">
        <f t="shared" si="20"/>
        <v>3</v>
      </c>
      <c r="D314" s="119"/>
      <c r="E314" s="119">
        <v>2</v>
      </c>
      <c r="F314" s="119"/>
      <c r="G314" s="119"/>
      <c r="H314" s="119"/>
      <c r="I314" s="119">
        <v>1</v>
      </c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>
        <v>1</v>
      </c>
      <c r="AD314" s="119"/>
      <c r="AE314" s="119"/>
      <c r="AF314" s="119"/>
      <c r="AG314" s="119"/>
      <c r="AH314" s="119"/>
      <c r="AI314" s="119"/>
      <c r="AJ314" s="119">
        <v>1</v>
      </c>
      <c r="AK314" s="119"/>
      <c r="AL314" s="119"/>
      <c r="AM314" s="119"/>
      <c r="AN314" s="119"/>
      <c r="AO314" s="119"/>
      <c r="AP314" s="119"/>
      <c r="AR314" s="170"/>
    </row>
    <row r="315" spans="1:44" ht="12" customHeight="1">
      <c r="A315" s="108" t="s">
        <v>1473</v>
      </c>
      <c r="B315" s="109" t="s">
        <v>1474</v>
      </c>
      <c r="C315" s="120">
        <f t="shared" si="20"/>
        <v>2</v>
      </c>
      <c r="D315" s="119"/>
      <c r="E315" s="119"/>
      <c r="F315" s="119"/>
      <c r="G315" s="119"/>
      <c r="H315" s="119"/>
      <c r="I315" s="119">
        <v>2</v>
      </c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>
        <v>2</v>
      </c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>
      <c r="A316" s="108" t="s">
        <v>915</v>
      </c>
      <c r="B316" s="109" t="s">
        <v>1475</v>
      </c>
      <c r="C316" s="120">
        <f t="shared" si="20"/>
        <v>5</v>
      </c>
      <c r="D316" s="119">
        <v>1</v>
      </c>
      <c r="E316" s="119">
        <v>2</v>
      </c>
      <c r="F316" s="119"/>
      <c r="G316" s="119"/>
      <c r="H316" s="119"/>
      <c r="I316" s="119">
        <v>2</v>
      </c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>
        <v>1</v>
      </c>
      <c r="AD316" s="119"/>
      <c r="AE316" s="119"/>
      <c r="AF316" s="119"/>
      <c r="AG316" s="119"/>
      <c r="AH316" s="119"/>
      <c r="AI316" s="119"/>
      <c r="AJ316" s="119">
        <v>1</v>
      </c>
      <c r="AK316" s="119"/>
      <c r="AL316" s="119">
        <v>1</v>
      </c>
      <c r="AM316" s="119"/>
      <c r="AN316" s="119"/>
      <c r="AO316" s="119"/>
      <c r="AP316" s="119">
        <v>1</v>
      </c>
      <c r="AR316" s="170"/>
    </row>
    <row r="317" spans="1:44" ht="12" customHeight="1">
      <c r="A317" s="108" t="s">
        <v>1476</v>
      </c>
      <c r="B317" s="109" t="s">
        <v>1477</v>
      </c>
      <c r="C317" s="120">
        <f t="shared" si="20"/>
        <v>1</v>
      </c>
      <c r="D317" s="119"/>
      <c r="E317" s="119"/>
      <c r="F317" s="119"/>
      <c r="G317" s="119"/>
      <c r="H317" s="119"/>
      <c r="I317" s="119">
        <v>1</v>
      </c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>
        <v>1</v>
      </c>
      <c r="AM317" s="119"/>
      <c r="AN317" s="119">
        <v>1</v>
      </c>
      <c r="AO317" s="119"/>
      <c r="AP317" s="119"/>
      <c r="AR317" s="170"/>
    </row>
    <row r="318" spans="1:44" ht="12" customHeight="1">
      <c r="A318" s="108" t="s">
        <v>1478</v>
      </c>
      <c r="B318" s="109" t="s">
        <v>1479</v>
      </c>
      <c r="C318" s="120">
        <f t="shared" si="20"/>
        <v>4</v>
      </c>
      <c r="D318" s="119">
        <v>2</v>
      </c>
      <c r="E318" s="119">
        <v>2</v>
      </c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>
      <c r="A319" s="108" t="s">
        <v>1480</v>
      </c>
      <c r="B319" s="109" t="s">
        <v>1481</v>
      </c>
      <c r="C319" s="120">
        <f t="shared" si="20"/>
        <v>31</v>
      </c>
      <c r="D319" s="119">
        <v>10</v>
      </c>
      <c r="E319" s="119">
        <v>15</v>
      </c>
      <c r="F319" s="119">
        <v>4</v>
      </c>
      <c r="G319" s="119"/>
      <c r="H319" s="119"/>
      <c r="I319" s="119">
        <v>6</v>
      </c>
      <c r="J319" s="119">
        <v>1</v>
      </c>
      <c r="K319" s="119"/>
      <c r="L319" s="119"/>
      <c r="M319" s="119"/>
      <c r="N319" s="119"/>
      <c r="O319" s="119"/>
      <c r="P319" s="119"/>
      <c r="Q319" s="119"/>
      <c r="R319" s="119"/>
      <c r="S319" s="119"/>
      <c r="T319" s="119">
        <v>4</v>
      </c>
      <c r="U319" s="119"/>
      <c r="V319" s="119"/>
      <c r="W319" s="119"/>
      <c r="X319" s="119"/>
      <c r="Y319" s="119"/>
      <c r="Z319" s="119"/>
      <c r="AA319" s="119"/>
      <c r="AB319" s="119"/>
      <c r="AC319" s="119">
        <v>1</v>
      </c>
      <c r="AD319" s="119"/>
      <c r="AE319" s="119"/>
      <c r="AF319" s="119">
        <v>1</v>
      </c>
      <c r="AG319" s="119"/>
      <c r="AH319" s="119"/>
      <c r="AI319" s="119"/>
      <c r="AJ319" s="119"/>
      <c r="AK319" s="119"/>
      <c r="AL319" s="119">
        <v>1</v>
      </c>
      <c r="AM319" s="119"/>
      <c r="AN319" s="119"/>
      <c r="AO319" s="119"/>
      <c r="AP319" s="119"/>
      <c r="AR319" s="170"/>
    </row>
    <row r="320" spans="1:44" ht="12" customHeight="1">
      <c r="A320" s="108" t="s">
        <v>1482</v>
      </c>
      <c r="B320" s="109" t="s">
        <v>1483</v>
      </c>
      <c r="C320" s="120">
        <f t="shared" si="20"/>
        <v>6</v>
      </c>
      <c r="D320" s="119">
        <v>3</v>
      </c>
      <c r="E320" s="119">
        <v>1</v>
      </c>
      <c r="F320" s="119"/>
      <c r="G320" s="119"/>
      <c r="H320" s="119"/>
      <c r="I320" s="119">
        <v>2</v>
      </c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>
        <v>1</v>
      </c>
      <c r="AD320" s="119"/>
      <c r="AE320" s="119"/>
      <c r="AF320" s="119"/>
      <c r="AG320" s="119"/>
      <c r="AH320" s="119"/>
      <c r="AI320" s="119"/>
      <c r="AJ320" s="119">
        <v>1</v>
      </c>
      <c r="AK320" s="119"/>
      <c r="AL320" s="119">
        <v>1</v>
      </c>
      <c r="AM320" s="119"/>
      <c r="AN320" s="119">
        <v>1</v>
      </c>
      <c r="AO320" s="119"/>
      <c r="AP320" s="119"/>
      <c r="AR320" s="170"/>
    </row>
    <row r="321" spans="1:44" ht="12" customHeight="1">
      <c r="A321" s="108" t="s">
        <v>104</v>
      </c>
      <c r="B321" s="109" t="s">
        <v>1039</v>
      </c>
      <c r="C321" s="120">
        <f t="shared" si="20"/>
        <v>6</v>
      </c>
      <c r="D321" s="119">
        <v>6</v>
      </c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>
      <c r="A322" s="108" t="s">
        <v>104</v>
      </c>
      <c r="B322" s="109" t="s">
        <v>1040</v>
      </c>
      <c r="C322" s="120">
        <f t="shared" si="20"/>
        <v>569</v>
      </c>
      <c r="D322" s="121">
        <f aca="true" t="shared" si="21" ref="D322:AP322">SUM(D293:D321)</f>
        <v>227</v>
      </c>
      <c r="E322" s="121">
        <f t="shared" si="21"/>
        <v>200</v>
      </c>
      <c r="F322" s="121">
        <f t="shared" si="21"/>
        <v>29</v>
      </c>
      <c r="G322" s="121">
        <f t="shared" si="21"/>
        <v>6</v>
      </c>
      <c r="H322" s="121">
        <f t="shared" si="21"/>
        <v>10</v>
      </c>
      <c r="I322" s="121">
        <f t="shared" si="21"/>
        <v>142</v>
      </c>
      <c r="J322" s="121">
        <f t="shared" si="21"/>
        <v>11</v>
      </c>
      <c r="K322" s="121">
        <f t="shared" si="21"/>
        <v>2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48</v>
      </c>
      <c r="U322" s="121">
        <f t="shared" si="21"/>
        <v>1</v>
      </c>
      <c r="V322" s="121">
        <f t="shared" si="21"/>
        <v>0</v>
      </c>
      <c r="W322" s="121">
        <f t="shared" si="21"/>
        <v>0</v>
      </c>
      <c r="X322" s="121">
        <f t="shared" si="21"/>
        <v>1</v>
      </c>
      <c r="Y322" s="121">
        <f t="shared" si="21"/>
        <v>0</v>
      </c>
      <c r="Z322" s="121">
        <f t="shared" si="21"/>
        <v>1</v>
      </c>
      <c r="AA322" s="121">
        <f t="shared" si="21"/>
        <v>0</v>
      </c>
      <c r="AB322" s="121">
        <f t="shared" si="21"/>
        <v>0</v>
      </c>
      <c r="AC322" s="121">
        <f t="shared" si="21"/>
        <v>39</v>
      </c>
      <c r="AD322" s="121">
        <f t="shared" si="21"/>
        <v>6</v>
      </c>
      <c r="AE322" s="121">
        <f t="shared" si="21"/>
        <v>0</v>
      </c>
      <c r="AF322" s="121">
        <f t="shared" si="21"/>
        <v>9</v>
      </c>
      <c r="AG322" s="121">
        <f t="shared" si="21"/>
        <v>0</v>
      </c>
      <c r="AH322" s="121">
        <f t="shared" si="21"/>
        <v>1</v>
      </c>
      <c r="AI322" s="121">
        <f t="shared" si="21"/>
        <v>0</v>
      </c>
      <c r="AJ322" s="121">
        <f t="shared" si="21"/>
        <v>16</v>
      </c>
      <c r="AK322" s="121">
        <f t="shared" si="21"/>
        <v>0</v>
      </c>
      <c r="AL322" s="121">
        <f t="shared" si="21"/>
        <v>55</v>
      </c>
      <c r="AM322" s="121">
        <f t="shared" si="21"/>
        <v>1</v>
      </c>
      <c r="AN322" s="121">
        <f t="shared" si="21"/>
        <v>13</v>
      </c>
      <c r="AO322" s="121">
        <f t="shared" si="21"/>
        <v>2</v>
      </c>
      <c r="AP322" s="121">
        <f t="shared" si="21"/>
        <v>24</v>
      </c>
      <c r="AR322" s="170"/>
    </row>
    <row r="323" spans="1:44" ht="12" customHeight="1">
      <c r="A323" s="117" t="s">
        <v>104</v>
      </c>
      <c r="B323" s="118" t="s">
        <v>1484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>
        <v>1</v>
      </c>
    </row>
    <row r="324" spans="1:44" ht="12" customHeight="1">
      <c r="A324" s="108" t="s">
        <v>1485</v>
      </c>
      <c r="B324" s="109" t="s">
        <v>1486</v>
      </c>
      <c r="C324" s="120">
        <f aca="true" t="shared" si="22" ref="C324:C348">D324+E324+I324</f>
        <v>4</v>
      </c>
      <c r="D324" s="119">
        <v>3</v>
      </c>
      <c r="E324" s="119">
        <v>1</v>
      </c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>
      <c r="A325" s="108" t="s">
        <v>1487</v>
      </c>
      <c r="B325" s="109" t="s">
        <v>1488</v>
      </c>
      <c r="C325" s="120">
        <f t="shared" si="22"/>
        <v>1</v>
      </c>
      <c r="D325" s="119"/>
      <c r="E325" s="119"/>
      <c r="F325" s="119"/>
      <c r="G325" s="119"/>
      <c r="H325" s="119"/>
      <c r="I325" s="119">
        <v>1</v>
      </c>
      <c r="J325" s="119"/>
      <c r="K325" s="119"/>
      <c r="L325" s="119"/>
      <c r="M325" s="119"/>
      <c r="N325" s="119"/>
      <c r="O325" s="119"/>
      <c r="P325" s="119"/>
      <c r="Q325" s="119"/>
      <c r="R325" s="119">
        <v>1</v>
      </c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>
        <v>1</v>
      </c>
      <c r="AM325" s="119"/>
      <c r="AN325" s="119"/>
      <c r="AO325" s="119"/>
      <c r="AP325" s="119">
        <v>1</v>
      </c>
      <c r="AR325" s="170"/>
    </row>
    <row r="326" spans="1:44" ht="12" customHeight="1">
      <c r="A326" s="108" t="s">
        <v>1489</v>
      </c>
      <c r="B326" s="109" t="s">
        <v>1490</v>
      </c>
      <c r="C326" s="120">
        <f t="shared" si="22"/>
        <v>4</v>
      </c>
      <c r="D326" s="119">
        <v>3</v>
      </c>
      <c r="E326" s="119">
        <v>1</v>
      </c>
      <c r="F326" s="119">
        <v>1</v>
      </c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>
      <c r="A327" s="108" t="s">
        <v>1491</v>
      </c>
      <c r="B327" s="109" t="s">
        <v>1492</v>
      </c>
      <c r="C327" s="120">
        <f t="shared" si="22"/>
        <v>2</v>
      </c>
      <c r="D327" s="119">
        <v>2</v>
      </c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>
      <c r="A328" s="108" t="s">
        <v>1493</v>
      </c>
      <c r="B328" s="109" t="s">
        <v>1494</v>
      </c>
      <c r="C328" s="120">
        <f t="shared" si="22"/>
        <v>14</v>
      </c>
      <c r="D328" s="119">
        <v>8</v>
      </c>
      <c r="E328" s="119">
        <v>1</v>
      </c>
      <c r="F328" s="119"/>
      <c r="G328" s="119"/>
      <c r="H328" s="119"/>
      <c r="I328" s="119">
        <v>5</v>
      </c>
      <c r="J328" s="119">
        <v>1</v>
      </c>
      <c r="K328" s="119"/>
      <c r="L328" s="119"/>
      <c r="M328" s="119"/>
      <c r="N328" s="119"/>
      <c r="O328" s="119">
        <v>1</v>
      </c>
      <c r="P328" s="119">
        <v>2</v>
      </c>
      <c r="Q328" s="119"/>
      <c r="R328" s="119">
        <v>1</v>
      </c>
      <c r="S328" s="119">
        <v>1</v>
      </c>
      <c r="T328" s="119">
        <v>2</v>
      </c>
      <c r="U328" s="119"/>
      <c r="V328" s="119"/>
      <c r="W328" s="119"/>
      <c r="X328" s="119"/>
      <c r="Y328" s="119"/>
      <c r="Z328" s="119">
        <v>1</v>
      </c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>
        <v>3</v>
      </c>
      <c r="AM328" s="119"/>
      <c r="AN328" s="119">
        <v>2</v>
      </c>
      <c r="AO328" s="119">
        <v>1</v>
      </c>
      <c r="AP328" s="119"/>
      <c r="AR328" s="170"/>
    </row>
    <row r="329" spans="1:44" ht="12" customHeight="1">
      <c r="A329" s="108" t="s">
        <v>925</v>
      </c>
      <c r="B329" s="109" t="s">
        <v>1495</v>
      </c>
      <c r="C329" s="120">
        <f t="shared" si="22"/>
        <v>8</v>
      </c>
      <c r="D329" s="119">
        <v>4</v>
      </c>
      <c r="E329" s="119">
        <v>2</v>
      </c>
      <c r="F329" s="119">
        <v>2</v>
      </c>
      <c r="G329" s="119"/>
      <c r="H329" s="119"/>
      <c r="I329" s="119">
        <v>2</v>
      </c>
      <c r="J329" s="119"/>
      <c r="K329" s="119"/>
      <c r="L329" s="119"/>
      <c r="M329" s="119"/>
      <c r="N329" s="119"/>
      <c r="O329" s="119"/>
      <c r="P329" s="119">
        <v>1</v>
      </c>
      <c r="Q329" s="119"/>
      <c r="R329" s="119">
        <v>1</v>
      </c>
      <c r="S329" s="119"/>
      <c r="T329" s="119">
        <v>1</v>
      </c>
      <c r="U329" s="119"/>
      <c r="V329" s="119"/>
      <c r="W329" s="119"/>
      <c r="X329" s="119"/>
      <c r="Y329" s="119"/>
      <c r="Z329" s="119">
        <v>1</v>
      </c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>
        <v>1</v>
      </c>
      <c r="AM329" s="119">
        <v>1</v>
      </c>
      <c r="AN329" s="119"/>
      <c r="AO329" s="119"/>
      <c r="AP329" s="119"/>
      <c r="AR329" s="170"/>
    </row>
    <row r="330" spans="1:44" ht="12" customHeight="1">
      <c r="A330" s="108" t="s">
        <v>926</v>
      </c>
      <c r="B330" s="109" t="s">
        <v>1496</v>
      </c>
      <c r="C330" s="120">
        <f t="shared" si="22"/>
        <v>22</v>
      </c>
      <c r="D330" s="119">
        <v>9</v>
      </c>
      <c r="E330" s="119">
        <v>8</v>
      </c>
      <c r="F330" s="119"/>
      <c r="G330" s="119"/>
      <c r="H330" s="119">
        <v>1</v>
      </c>
      <c r="I330" s="119">
        <v>5</v>
      </c>
      <c r="J330" s="119"/>
      <c r="K330" s="119"/>
      <c r="L330" s="119"/>
      <c r="M330" s="119"/>
      <c r="N330" s="119">
        <v>1</v>
      </c>
      <c r="O330" s="119"/>
      <c r="P330" s="119">
        <v>2</v>
      </c>
      <c r="Q330" s="119"/>
      <c r="R330" s="119">
        <v>1</v>
      </c>
      <c r="S330" s="119"/>
      <c r="T330" s="119">
        <v>3</v>
      </c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>
        <v>2</v>
      </c>
      <c r="AM330" s="119">
        <v>1</v>
      </c>
      <c r="AN330" s="119">
        <v>1</v>
      </c>
      <c r="AO330" s="119"/>
      <c r="AP330" s="119"/>
      <c r="AR330" s="170"/>
    </row>
    <row r="331" spans="1:44" ht="12" customHeight="1">
      <c r="A331" s="108" t="s">
        <v>1497</v>
      </c>
      <c r="B331" s="109" t="s">
        <v>1498</v>
      </c>
      <c r="C331" s="120">
        <f t="shared" si="22"/>
        <v>8</v>
      </c>
      <c r="D331" s="119">
        <v>2</v>
      </c>
      <c r="E331" s="119">
        <v>4</v>
      </c>
      <c r="F331" s="119">
        <v>1</v>
      </c>
      <c r="G331" s="119">
        <v>1</v>
      </c>
      <c r="H331" s="119"/>
      <c r="I331" s="119">
        <v>2</v>
      </c>
      <c r="J331" s="119">
        <v>1</v>
      </c>
      <c r="K331" s="119"/>
      <c r="L331" s="119"/>
      <c r="M331" s="119"/>
      <c r="N331" s="119">
        <v>1</v>
      </c>
      <c r="O331" s="119">
        <v>1</v>
      </c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>
        <v>1</v>
      </c>
      <c r="AD331" s="119">
        <v>1</v>
      </c>
      <c r="AE331" s="119"/>
      <c r="AF331" s="119"/>
      <c r="AG331" s="119"/>
      <c r="AH331" s="119"/>
      <c r="AI331" s="119"/>
      <c r="AJ331" s="119"/>
      <c r="AK331" s="119"/>
      <c r="AL331" s="119">
        <v>1</v>
      </c>
      <c r="AM331" s="119"/>
      <c r="AN331" s="119"/>
      <c r="AO331" s="119">
        <v>1</v>
      </c>
      <c r="AP331" s="119"/>
      <c r="AR331" s="170"/>
    </row>
    <row r="332" spans="1:44" ht="12" customHeight="1">
      <c r="A332" s="108" t="s">
        <v>1499</v>
      </c>
      <c r="B332" s="109" t="s">
        <v>1500</v>
      </c>
      <c r="C332" s="120">
        <f t="shared" si="22"/>
        <v>59</v>
      </c>
      <c r="D332" s="119">
        <v>33</v>
      </c>
      <c r="E332" s="119">
        <v>9</v>
      </c>
      <c r="F332" s="119">
        <v>1</v>
      </c>
      <c r="G332" s="119"/>
      <c r="H332" s="119">
        <v>1</v>
      </c>
      <c r="I332" s="119">
        <v>17</v>
      </c>
      <c r="J332" s="119">
        <v>1</v>
      </c>
      <c r="K332" s="119"/>
      <c r="L332" s="119"/>
      <c r="M332" s="119"/>
      <c r="N332" s="119"/>
      <c r="O332" s="119">
        <v>2</v>
      </c>
      <c r="P332" s="119">
        <v>1</v>
      </c>
      <c r="Q332" s="119"/>
      <c r="R332" s="119">
        <v>7</v>
      </c>
      <c r="S332" s="119">
        <v>1</v>
      </c>
      <c r="T332" s="119">
        <v>6</v>
      </c>
      <c r="U332" s="119"/>
      <c r="V332" s="119"/>
      <c r="W332" s="119"/>
      <c r="X332" s="119"/>
      <c r="Y332" s="119"/>
      <c r="Z332" s="119">
        <v>4</v>
      </c>
      <c r="AA332" s="119"/>
      <c r="AB332" s="119"/>
      <c r="AC332" s="119">
        <v>3</v>
      </c>
      <c r="AD332" s="119">
        <v>1</v>
      </c>
      <c r="AE332" s="119"/>
      <c r="AF332" s="119">
        <v>1</v>
      </c>
      <c r="AG332" s="119"/>
      <c r="AH332" s="119"/>
      <c r="AI332" s="119"/>
      <c r="AJ332" s="119">
        <v>1</v>
      </c>
      <c r="AK332" s="119"/>
      <c r="AL332" s="119">
        <v>8</v>
      </c>
      <c r="AM332" s="119">
        <v>3</v>
      </c>
      <c r="AN332" s="119"/>
      <c r="AO332" s="119"/>
      <c r="AP332" s="119">
        <v>5</v>
      </c>
      <c r="AR332" s="170"/>
    </row>
    <row r="333" spans="1:44" ht="12" customHeight="1">
      <c r="A333" s="108" t="s">
        <v>1501</v>
      </c>
      <c r="B333" s="109" t="s">
        <v>1502</v>
      </c>
      <c r="C333" s="120">
        <f t="shared" si="22"/>
        <v>1</v>
      </c>
      <c r="D333" s="119"/>
      <c r="E333" s="119">
        <v>1</v>
      </c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>
      <c r="A334" s="108" t="s">
        <v>1503</v>
      </c>
      <c r="B334" s="109" t="s">
        <v>1504</v>
      </c>
      <c r="C334" s="120">
        <f t="shared" si="22"/>
        <v>31</v>
      </c>
      <c r="D334" s="119">
        <v>19</v>
      </c>
      <c r="E334" s="119">
        <v>7</v>
      </c>
      <c r="F334" s="119">
        <v>2</v>
      </c>
      <c r="G334" s="119"/>
      <c r="H334" s="119">
        <v>1</v>
      </c>
      <c r="I334" s="119">
        <v>5</v>
      </c>
      <c r="J334" s="119"/>
      <c r="K334" s="119"/>
      <c r="L334" s="119"/>
      <c r="M334" s="119"/>
      <c r="N334" s="119">
        <v>1</v>
      </c>
      <c r="O334" s="119"/>
      <c r="P334" s="119"/>
      <c r="Q334" s="119"/>
      <c r="R334" s="119">
        <v>4</v>
      </c>
      <c r="S334" s="119"/>
      <c r="T334" s="119">
        <v>1</v>
      </c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>
        <v>4</v>
      </c>
      <c r="AM334" s="119"/>
      <c r="AN334" s="119">
        <v>2</v>
      </c>
      <c r="AO334" s="119"/>
      <c r="AP334" s="119">
        <v>2</v>
      </c>
      <c r="AR334" s="170"/>
    </row>
    <row r="335" spans="1:44" ht="12" customHeight="1">
      <c r="A335" s="108" t="s">
        <v>930</v>
      </c>
      <c r="B335" s="109" t="s">
        <v>1505</v>
      </c>
      <c r="C335" s="120">
        <f t="shared" si="22"/>
        <v>7</v>
      </c>
      <c r="D335" s="119">
        <v>4</v>
      </c>
      <c r="E335" s="119">
        <v>3</v>
      </c>
      <c r="F335" s="119">
        <v>2</v>
      </c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>
      <c r="A336" s="108" t="s">
        <v>1506</v>
      </c>
      <c r="B336" s="109" t="s">
        <v>1507</v>
      </c>
      <c r="C336" s="120">
        <f t="shared" si="22"/>
        <v>6</v>
      </c>
      <c r="D336" s="119">
        <v>1</v>
      </c>
      <c r="E336" s="119">
        <v>2</v>
      </c>
      <c r="F336" s="119"/>
      <c r="G336" s="119"/>
      <c r="H336" s="119">
        <v>1</v>
      </c>
      <c r="I336" s="119">
        <v>3</v>
      </c>
      <c r="J336" s="119"/>
      <c r="K336" s="119"/>
      <c r="L336" s="119"/>
      <c r="M336" s="119"/>
      <c r="N336" s="119"/>
      <c r="O336" s="119"/>
      <c r="P336" s="119">
        <v>1</v>
      </c>
      <c r="Q336" s="119"/>
      <c r="R336" s="119">
        <v>1</v>
      </c>
      <c r="S336" s="119">
        <v>1</v>
      </c>
      <c r="T336" s="119">
        <v>1</v>
      </c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>
        <v>2</v>
      </c>
      <c r="AM336" s="119"/>
      <c r="AN336" s="119">
        <v>1</v>
      </c>
      <c r="AO336" s="119"/>
      <c r="AP336" s="119">
        <v>1</v>
      </c>
      <c r="AR336" s="170"/>
    </row>
    <row r="337" spans="1:44" ht="12" customHeight="1">
      <c r="A337" s="108" t="s">
        <v>1508</v>
      </c>
      <c r="B337" s="109" t="s">
        <v>1509</v>
      </c>
      <c r="C337" s="120">
        <f t="shared" si="22"/>
        <v>5</v>
      </c>
      <c r="D337" s="119"/>
      <c r="E337" s="119">
        <v>3</v>
      </c>
      <c r="F337" s="119"/>
      <c r="G337" s="119"/>
      <c r="H337" s="119"/>
      <c r="I337" s="119">
        <v>2</v>
      </c>
      <c r="J337" s="119"/>
      <c r="K337" s="119"/>
      <c r="L337" s="119"/>
      <c r="M337" s="119"/>
      <c r="N337" s="119"/>
      <c r="O337" s="119"/>
      <c r="P337" s="119"/>
      <c r="Q337" s="119"/>
      <c r="R337" s="119"/>
      <c r="S337" s="119">
        <v>2</v>
      </c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>
        <v>2</v>
      </c>
      <c r="AM337" s="119"/>
      <c r="AN337" s="119">
        <v>2</v>
      </c>
      <c r="AO337" s="119"/>
      <c r="AP337" s="119"/>
      <c r="AR337" s="170"/>
    </row>
    <row r="338" spans="1:44" ht="12" customHeight="1">
      <c r="A338" s="108" t="s">
        <v>933</v>
      </c>
      <c r="B338" s="109" t="s">
        <v>1510</v>
      </c>
      <c r="C338" s="120">
        <f t="shared" si="22"/>
        <v>5</v>
      </c>
      <c r="D338" s="119">
        <v>1</v>
      </c>
      <c r="E338" s="119">
        <v>1</v>
      </c>
      <c r="F338" s="119"/>
      <c r="G338" s="119"/>
      <c r="H338" s="119"/>
      <c r="I338" s="119">
        <v>3</v>
      </c>
      <c r="J338" s="119"/>
      <c r="K338" s="119"/>
      <c r="L338" s="119"/>
      <c r="M338" s="119"/>
      <c r="N338" s="119"/>
      <c r="O338" s="119"/>
      <c r="P338" s="119">
        <v>1</v>
      </c>
      <c r="Q338" s="119"/>
      <c r="R338" s="119">
        <v>1</v>
      </c>
      <c r="S338" s="119">
        <v>1</v>
      </c>
      <c r="T338" s="119">
        <v>1</v>
      </c>
      <c r="U338" s="119"/>
      <c r="V338" s="119"/>
      <c r="W338" s="119"/>
      <c r="X338" s="119"/>
      <c r="Y338" s="119"/>
      <c r="Z338" s="119">
        <v>1</v>
      </c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>
        <v>2</v>
      </c>
      <c r="AM338" s="119"/>
      <c r="AN338" s="119"/>
      <c r="AO338" s="119"/>
      <c r="AP338" s="119">
        <v>2</v>
      </c>
      <c r="AR338" s="170"/>
    </row>
    <row r="339" spans="1:44" ht="12" customHeight="1">
      <c r="A339" s="108" t="s">
        <v>934</v>
      </c>
      <c r="B339" s="109" t="s">
        <v>1511</v>
      </c>
      <c r="C339" s="120">
        <f t="shared" si="22"/>
        <v>8</v>
      </c>
      <c r="D339" s="119">
        <v>4</v>
      </c>
      <c r="E339" s="119">
        <v>1</v>
      </c>
      <c r="F339" s="119"/>
      <c r="G339" s="119"/>
      <c r="H339" s="119"/>
      <c r="I339" s="119">
        <v>3</v>
      </c>
      <c r="J339" s="119"/>
      <c r="K339" s="119"/>
      <c r="L339" s="119"/>
      <c r="M339" s="119"/>
      <c r="N339" s="119"/>
      <c r="O339" s="119"/>
      <c r="P339" s="119">
        <v>1</v>
      </c>
      <c r="Q339" s="119"/>
      <c r="R339" s="119"/>
      <c r="S339" s="119"/>
      <c r="T339" s="119">
        <v>1</v>
      </c>
      <c r="U339" s="119"/>
      <c r="V339" s="119"/>
      <c r="W339" s="119"/>
      <c r="X339" s="119"/>
      <c r="Y339" s="119"/>
      <c r="Z339" s="119"/>
      <c r="AA339" s="119"/>
      <c r="AB339" s="119"/>
      <c r="AC339" s="119">
        <v>1</v>
      </c>
      <c r="AD339" s="119"/>
      <c r="AE339" s="119"/>
      <c r="AF339" s="119"/>
      <c r="AG339" s="119"/>
      <c r="AH339" s="119"/>
      <c r="AI339" s="119"/>
      <c r="AJ339" s="119">
        <v>1</v>
      </c>
      <c r="AK339" s="119"/>
      <c r="AL339" s="119">
        <v>1</v>
      </c>
      <c r="AM339" s="119"/>
      <c r="AN339" s="119">
        <v>1</v>
      </c>
      <c r="AO339" s="119"/>
      <c r="AP339" s="119"/>
      <c r="AR339" s="170"/>
    </row>
    <row r="340" spans="1:44" ht="12" customHeight="1">
      <c r="A340" s="108" t="s">
        <v>935</v>
      </c>
      <c r="B340" s="109" t="s">
        <v>1512</v>
      </c>
      <c r="C340" s="120">
        <f t="shared" si="22"/>
        <v>3</v>
      </c>
      <c r="D340" s="119">
        <v>1</v>
      </c>
      <c r="E340" s="119">
        <v>1</v>
      </c>
      <c r="F340" s="119"/>
      <c r="G340" s="119"/>
      <c r="H340" s="119">
        <v>1</v>
      </c>
      <c r="I340" s="119">
        <v>1</v>
      </c>
      <c r="J340" s="119"/>
      <c r="K340" s="119"/>
      <c r="L340" s="119"/>
      <c r="M340" s="119"/>
      <c r="N340" s="119"/>
      <c r="O340" s="119"/>
      <c r="P340" s="119"/>
      <c r="Q340" s="119"/>
      <c r="R340" s="119">
        <v>1</v>
      </c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>
        <v>1</v>
      </c>
      <c r="AM340" s="119"/>
      <c r="AN340" s="119">
        <v>1</v>
      </c>
      <c r="AO340" s="119"/>
      <c r="AP340" s="119"/>
      <c r="AR340" s="170"/>
    </row>
    <row r="341" spans="1:44" ht="12" customHeight="1">
      <c r="A341" s="108" t="s">
        <v>936</v>
      </c>
      <c r="B341" s="109" t="s">
        <v>1513</v>
      </c>
      <c r="C341" s="120">
        <f t="shared" si="22"/>
        <v>20</v>
      </c>
      <c r="D341" s="119">
        <v>7</v>
      </c>
      <c r="E341" s="119">
        <v>6</v>
      </c>
      <c r="F341" s="119">
        <v>1</v>
      </c>
      <c r="G341" s="119">
        <v>2</v>
      </c>
      <c r="H341" s="119"/>
      <c r="I341" s="119">
        <v>7</v>
      </c>
      <c r="J341" s="119"/>
      <c r="K341" s="119"/>
      <c r="L341" s="119"/>
      <c r="M341" s="119"/>
      <c r="N341" s="119"/>
      <c r="O341" s="119">
        <v>1</v>
      </c>
      <c r="P341" s="119">
        <v>1</v>
      </c>
      <c r="Q341" s="119"/>
      <c r="R341" s="119">
        <v>3</v>
      </c>
      <c r="S341" s="119">
        <v>2</v>
      </c>
      <c r="T341" s="119">
        <v>1</v>
      </c>
      <c r="U341" s="119"/>
      <c r="V341" s="119"/>
      <c r="W341" s="119"/>
      <c r="X341" s="119">
        <v>1</v>
      </c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>
        <v>6</v>
      </c>
      <c r="AM341" s="119">
        <v>2</v>
      </c>
      <c r="AN341" s="119">
        <v>2</v>
      </c>
      <c r="AO341" s="119"/>
      <c r="AP341" s="119">
        <v>2</v>
      </c>
      <c r="AR341" s="170"/>
    </row>
    <row r="342" spans="1:44" ht="12" customHeight="1">
      <c r="A342" s="108" t="s">
        <v>937</v>
      </c>
      <c r="B342" s="109" t="s">
        <v>1514</v>
      </c>
      <c r="C342" s="120">
        <f t="shared" si="22"/>
        <v>6</v>
      </c>
      <c r="D342" s="119">
        <v>6</v>
      </c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>
      <c r="A343" s="108" t="s">
        <v>938</v>
      </c>
      <c r="B343" s="109" t="s">
        <v>1515</v>
      </c>
      <c r="C343" s="120">
        <f t="shared" si="22"/>
        <v>5</v>
      </c>
      <c r="D343" s="119">
        <v>2</v>
      </c>
      <c r="E343" s="119">
        <v>2</v>
      </c>
      <c r="F343" s="119">
        <v>1</v>
      </c>
      <c r="G343" s="119"/>
      <c r="H343" s="119"/>
      <c r="I343" s="119">
        <v>1</v>
      </c>
      <c r="J343" s="119"/>
      <c r="K343" s="119"/>
      <c r="L343" s="119"/>
      <c r="M343" s="119"/>
      <c r="N343" s="119"/>
      <c r="O343" s="119"/>
      <c r="P343" s="119"/>
      <c r="Q343" s="119"/>
      <c r="R343" s="119">
        <v>1</v>
      </c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>
        <v>1</v>
      </c>
      <c r="AM343" s="119"/>
      <c r="AN343" s="119"/>
      <c r="AO343" s="119"/>
      <c r="AP343" s="119">
        <v>1</v>
      </c>
      <c r="AR343" s="170"/>
    </row>
    <row r="344" spans="1:44" ht="12" customHeight="1">
      <c r="A344" s="108" t="s">
        <v>1516</v>
      </c>
      <c r="B344" s="109" t="s">
        <v>1517</v>
      </c>
      <c r="C344" s="120">
        <f t="shared" si="22"/>
        <v>21</v>
      </c>
      <c r="D344" s="119">
        <v>11</v>
      </c>
      <c r="E344" s="119">
        <v>4</v>
      </c>
      <c r="F344" s="119">
        <v>1</v>
      </c>
      <c r="G344" s="119"/>
      <c r="H344" s="119"/>
      <c r="I344" s="119">
        <v>6</v>
      </c>
      <c r="J344" s="119"/>
      <c r="K344" s="119"/>
      <c r="L344" s="119"/>
      <c r="M344" s="119"/>
      <c r="N344" s="119"/>
      <c r="O344" s="119">
        <v>1</v>
      </c>
      <c r="P344" s="119">
        <v>2</v>
      </c>
      <c r="Q344" s="119"/>
      <c r="R344" s="119">
        <v>2</v>
      </c>
      <c r="S344" s="119">
        <v>1</v>
      </c>
      <c r="T344" s="119">
        <v>2</v>
      </c>
      <c r="U344" s="119"/>
      <c r="V344" s="119"/>
      <c r="W344" s="119"/>
      <c r="X344" s="119"/>
      <c r="Y344" s="119"/>
      <c r="Z344" s="119">
        <v>1</v>
      </c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>
        <v>4</v>
      </c>
      <c r="AM344" s="119">
        <v>1</v>
      </c>
      <c r="AN344" s="119">
        <v>2</v>
      </c>
      <c r="AO344" s="119"/>
      <c r="AP344" s="119">
        <v>1</v>
      </c>
      <c r="AR344" s="170"/>
    </row>
    <row r="345" spans="1:44" ht="12" customHeight="1">
      <c r="A345" s="108" t="s">
        <v>1518</v>
      </c>
      <c r="B345" s="109" t="s">
        <v>1519</v>
      </c>
      <c r="C345" s="120">
        <f t="shared" si="22"/>
        <v>7</v>
      </c>
      <c r="D345" s="119">
        <v>4</v>
      </c>
      <c r="E345" s="119">
        <v>2</v>
      </c>
      <c r="F345" s="119"/>
      <c r="G345" s="119"/>
      <c r="H345" s="119"/>
      <c r="I345" s="119">
        <v>1</v>
      </c>
      <c r="J345" s="119"/>
      <c r="K345" s="119"/>
      <c r="L345" s="119"/>
      <c r="M345" s="119"/>
      <c r="N345" s="119"/>
      <c r="O345" s="119"/>
      <c r="P345" s="119"/>
      <c r="Q345" s="119"/>
      <c r="R345" s="119">
        <v>1</v>
      </c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>
        <v>1</v>
      </c>
      <c r="AM345" s="119">
        <v>1</v>
      </c>
      <c r="AN345" s="119"/>
      <c r="AO345" s="119"/>
      <c r="AP345" s="119"/>
      <c r="AR345" s="170"/>
    </row>
    <row r="346" spans="1:44" ht="12" customHeight="1">
      <c r="A346" s="108" t="s">
        <v>1520</v>
      </c>
      <c r="B346" s="109" t="s">
        <v>1521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>
      <c r="A347" s="108" t="s">
        <v>104</v>
      </c>
      <c r="B347" s="109" t="s">
        <v>1039</v>
      </c>
      <c r="C347" s="120">
        <f t="shared" si="22"/>
        <v>5</v>
      </c>
      <c r="D347" s="119">
        <v>5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>
      <c r="A348" s="108" t="s">
        <v>104</v>
      </c>
      <c r="B348" s="109" t="s">
        <v>1040</v>
      </c>
      <c r="C348" s="120">
        <f t="shared" si="22"/>
        <v>252</v>
      </c>
      <c r="D348" s="121">
        <f aca="true" t="shared" si="23" ref="D348:AP348">SUM(D324:D347)</f>
        <v>129</v>
      </c>
      <c r="E348" s="121">
        <f t="shared" si="23"/>
        <v>59</v>
      </c>
      <c r="F348" s="121">
        <f t="shared" si="23"/>
        <v>12</v>
      </c>
      <c r="G348" s="121">
        <f t="shared" si="23"/>
        <v>3</v>
      </c>
      <c r="H348" s="121">
        <f t="shared" si="23"/>
        <v>5</v>
      </c>
      <c r="I348" s="121">
        <f t="shared" si="23"/>
        <v>64</v>
      </c>
      <c r="J348" s="121">
        <f t="shared" si="23"/>
        <v>3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3</v>
      </c>
      <c r="O348" s="121">
        <f t="shared" si="23"/>
        <v>6</v>
      </c>
      <c r="P348" s="121">
        <f t="shared" si="23"/>
        <v>12</v>
      </c>
      <c r="Q348" s="121">
        <f t="shared" si="23"/>
        <v>0</v>
      </c>
      <c r="R348" s="121">
        <f t="shared" si="23"/>
        <v>25</v>
      </c>
      <c r="S348" s="121">
        <f t="shared" si="23"/>
        <v>9</v>
      </c>
      <c r="T348" s="121">
        <f t="shared" si="23"/>
        <v>19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1</v>
      </c>
      <c r="Y348" s="121">
        <f t="shared" si="23"/>
        <v>0</v>
      </c>
      <c r="Z348" s="121">
        <f t="shared" si="23"/>
        <v>8</v>
      </c>
      <c r="AA348" s="121">
        <f t="shared" si="23"/>
        <v>0</v>
      </c>
      <c r="AB348" s="121">
        <f t="shared" si="23"/>
        <v>0</v>
      </c>
      <c r="AC348" s="121">
        <f t="shared" si="23"/>
        <v>5</v>
      </c>
      <c r="AD348" s="121">
        <f t="shared" si="23"/>
        <v>2</v>
      </c>
      <c r="AE348" s="121">
        <f t="shared" si="23"/>
        <v>0</v>
      </c>
      <c r="AF348" s="121">
        <f t="shared" si="23"/>
        <v>1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2</v>
      </c>
      <c r="AK348" s="121">
        <f t="shared" si="23"/>
        <v>0</v>
      </c>
      <c r="AL348" s="121">
        <f t="shared" si="23"/>
        <v>40</v>
      </c>
      <c r="AM348" s="121">
        <f t="shared" si="23"/>
        <v>9</v>
      </c>
      <c r="AN348" s="121">
        <f t="shared" si="23"/>
        <v>14</v>
      </c>
      <c r="AO348" s="121">
        <f t="shared" si="23"/>
        <v>2</v>
      </c>
      <c r="AP348" s="121">
        <f t="shared" si="23"/>
        <v>15</v>
      </c>
      <c r="AR348" s="170"/>
    </row>
    <row r="349" spans="1:44" ht="12" customHeight="1">
      <c r="A349" s="117" t="s">
        <v>104</v>
      </c>
      <c r="B349" s="118" t="s">
        <v>1522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>
        <v>1</v>
      </c>
    </row>
    <row r="350" spans="1:44" ht="12" customHeight="1">
      <c r="A350" s="108" t="s">
        <v>1523</v>
      </c>
      <c r="B350" s="109" t="s">
        <v>1524</v>
      </c>
      <c r="C350" s="120">
        <f aca="true" t="shared" si="24" ref="C350:C383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>
      <c r="A351" s="108" t="s">
        <v>1525</v>
      </c>
      <c r="B351" s="109" t="s">
        <v>1526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>
      <c r="A352" s="108" t="s">
        <v>1527</v>
      </c>
      <c r="B352" s="109" t="s">
        <v>1528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>
      <c r="A353" s="108" t="s">
        <v>1529</v>
      </c>
      <c r="B353" s="109" t="s">
        <v>1530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>
      <c r="A354" s="108" t="s">
        <v>1531</v>
      </c>
      <c r="B354" s="109" t="s">
        <v>1532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>
      <c r="A355" s="108" t="s">
        <v>950</v>
      </c>
      <c r="B355" s="109" t="s">
        <v>1533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>
      <c r="A356" s="108" t="s">
        <v>1534</v>
      </c>
      <c r="B356" s="109" t="s">
        <v>1535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>
      <c r="A357" s="108" t="s">
        <v>978</v>
      </c>
      <c r="B357" s="109" t="s">
        <v>1536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>
      <c r="A358" s="108" t="s">
        <v>1537</v>
      </c>
      <c r="B358" s="109" t="s">
        <v>1538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>
      <c r="A359" s="108" t="s">
        <v>952</v>
      </c>
      <c r="B359" s="109" t="s">
        <v>1539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>
      <c r="A360" s="108" t="s">
        <v>953</v>
      </c>
      <c r="B360" s="109" t="s">
        <v>1540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>
      <c r="A361" s="108" t="s">
        <v>1541</v>
      </c>
      <c r="B361" s="109" t="s">
        <v>1542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>
      <c r="A362" s="108" t="s">
        <v>980</v>
      </c>
      <c r="B362" s="109" t="s">
        <v>1543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>
      <c r="A363" s="108" t="s">
        <v>1544</v>
      </c>
      <c r="B363" s="109" t="s">
        <v>1545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>
      <c r="A364" s="108" t="s">
        <v>1546</v>
      </c>
      <c r="B364" s="109" t="s">
        <v>1547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>
      <c r="A365" s="108" t="s">
        <v>1548</v>
      </c>
      <c r="B365" s="109" t="s">
        <v>1549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>
      <c r="A366" s="108" t="s">
        <v>1550</v>
      </c>
      <c r="B366" s="109" t="s">
        <v>1551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>
      <c r="A367" s="108" t="s">
        <v>1552</v>
      </c>
      <c r="B367" s="109" t="s">
        <v>1553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>
      <c r="A368" s="108" t="s">
        <v>1554</v>
      </c>
      <c r="B368" s="109" t="s">
        <v>1555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>
      <c r="A369" s="108" t="s">
        <v>1556</v>
      </c>
      <c r="B369" s="109" t="s">
        <v>1557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>
      <c r="A370" s="108" t="s">
        <v>1558</v>
      </c>
      <c r="B370" s="109" t="s">
        <v>1559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>
      <c r="A371" s="108" t="s">
        <v>1560</v>
      </c>
      <c r="B371" s="109" t="s">
        <v>1561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>
      <c r="A372" s="108" t="s">
        <v>1562</v>
      </c>
      <c r="B372" s="109" t="s">
        <v>1563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>
      <c r="A373" s="108" t="s">
        <v>1564</v>
      </c>
      <c r="B373" s="109" t="s">
        <v>1565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>
      <c r="A374" s="108" t="s">
        <v>966</v>
      </c>
      <c r="B374" s="109" t="s">
        <v>1566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>
      <c r="A375" s="108" t="s">
        <v>1567</v>
      </c>
      <c r="B375" s="109" t="s">
        <v>1568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>
      <c r="A376" s="108" t="s">
        <v>1569</v>
      </c>
      <c r="B376" s="109" t="s">
        <v>1570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>
      <c r="A377" s="108" t="s">
        <v>1571</v>
      </c>
      <c r="B377" s="109" t="s">
        <v>1572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>
      <c r="A378" s="108" t="s">
        <v>1573</v>
      </c>
      <c r="B378" s="109" t="s">
        <v>1574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>
      <c r="A379" s="108" t="s">
        <v>1575</v>
      </c>
      <c r="B379" s="109" t="s">
        <v>1576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>
      <c r="A380" s="108" t="s">
        <v>1577</v>
      </c>
      <c r="B380" s="109" t="s">
        <v>1578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>
      <c r="A381" s="108" t="s">
        <v>1579</v>
      </c>
      <c r="B381" s="109" t="s">
        <v>1580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>
      <c r="A382" s="108" t="s">
        <v>104</v>
      </c>
      <c r="B382" s="109" t="s">
        <v>1039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>
      <c r="A383" s="108" t="s">
        <v>104</v>
      </c>
      <c r="B383" s="109" t="s">
        <v>1040</v>
      </c>
      <c r="C383" s="120">
        <f t="shared" si="24"/>
        <v>0</v>
      </c>
      <c r="D383" s="121">
        <f aca="true" t="shared" si="25" ref="D383:AP383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customHeight="1">
      <c r="A384" s="117" t="s">
        <v>104</v>
      </c>
      <c r="B384" s="118" t="s">
        <v>1581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>
        <v>1</v>
      </c>
    </row>
    <row r="385" spans="1:44" ht="12" customHeight="1">
      <c r="A385" s="108" t="s">
        <v>981</v>
      </c>
      <c r="B385" s="109" t="s">
        <v>1582</v>
      </c>
      <c r="C385" s="120">
        <f aca="true" t="shared" si="26" ref="C385:C415">D385+E385+I385</f>
        <v>14</v>
      </c>
      <c r="D385" s="119">
        <v>8</v>
      </c>
      <c r="E385" s="119">
        <v>2</v>
      </c>
      <c r="F385" s="119">
        <v>1</v>
      </c>
      <c r="G385" s="119"/>
      <c r="H385" s="119"/>
      <c r="I385" s="119">
        <v>4</v>
      </c>
      <c r="J385" s="119"/>
      <c r="K385" s="119"/>
      <c r="L385" s="119"/>
      <c r="M385" s="119"/>
      <c r="N385" s="119"/>
      <c r="O385" s="119"/>
      <c r="P385" s="119">
        <v>2</v>
      </c>
      <c r="Q385" s="119"/>
      <c r="R385" s="119">
        <v>1</v>
      </c>
      <c r="S385" s="119"/>
      <c r="T385" s="119">
        <v>2</v>
      </c>
      <c r="U385" s="119"/>
      <c r="V385" s="119"/>
      <c r="W385" s="119"/>
      <c r="X385" s="119"/>
      <c r="Y385" s="119"/>
      <c r="Z385" s="119"/>
      <c r="AA385" s="119"/>
      <c r="AB385" s="119"/>
      <c r="AC385" s="119">
        <v>1</v>
      </c>
      <c r="AD385" s="119"/>
      <c r="AE385" s="119"/>
      <c r="AF385" s="119"/>
      <c r="AG385" s="119"/>
      <c r="AH385" s="119"/>
      <c r="AI385" s="119"/>
      <c r="AJ385" s="119"/>
      <c r="AK385" s="119"/>
      <c r="AL385" s="119">
        <v>1</v>
      </c>
      <c r="AM385" s="119"/>
      <c r="AN385" s="119"/>
      <c r="AO385" s="119"/>
      <c r="AP385" s="119">
        <v>1</v>
      </c>
      <c r="AR385" s="170"/>
    </row>
    <row r="386" spans="1:44" ht="12" customHeight="1">
      <c r="A386" s="108" t="s">
        <v>982</v>
      </c>
      <c r="B386" s="109" t="s">
        <v>1583</v>
      </c>
      <c r="C386" s="120">
        <f t="shared" si="26"/>
        <v>9</v>
      </c>
      <c r="D386" s="119">
        <v>4</v>
      </c>
      <c r="E386" s="119"/>
      <c r="F386" s="119"/>
      <c r="G386" s="119"/>
      <c r="H386" s="119"/>
      <c r="I386" s="119">
        <v>5</v>
      </c>
      <c r="J386" s="119"/>
      <c r="K386" s="119"/>
      <c r="L386" s="119"/>
      <c r="M386" s="119"/>
      <c r="N386" s="119"/>
      <c r="O386" s="119"/>
      <c r="P386" s="119">
        <v>3</v>
      </c>
      <c r="Q386" s="119"/>
      <c r="R386" s="119">
        <v>1</v>
      </c>
      <c r="S386" s="119"/>
      <c r="T386" s="119">
        <v>3</v>
      </c>
      <c r="U386" s="119"/>
      <c r="V386" s="119"/>
      <c r="W386" s="119">
        <v>1</v>
      </c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>
        <v>2</v>
      </c>
      <c r="AM386" s="119">
        <v>1</v>
      </c>
      <c r="AN386" s="119"/>
      <c r="AO386" s="119"/>
      <c r="AP386" s="119">
        <v>1</v>
      </c>
      <c r="AR386" s="170"/>
    </row>
    <row r="387" spans="1:44" ht="12" customHeight="1">
      <c r="A387" s="108" t="s">
        <v>983</v>
      </c>
      <c r="B387" s="109" t="s">
        <v>1584</v>
      </c>
      <c r="C387" s="120">
        <f t="shared" si="26"/>
        <v>13</v>
      </c>
      <c r="D387" s="119">
        <v>11</v>
      </c>
      <c r="E387" s="119">
        <v>2</v>
      </c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>
      <c r="A388" s="108" t="s">
        <v>1585</v>
      </c>
      <c r="B388" s="109" t="s">
        <v>1586</v>
      </c>
      <c r="C388" s="120">
        <f t="shared" si="26"/>
        <v>82</v>
      </c>
      <c r="D388" s="119">
        <v>50</v>
      </c>
      <c r="E388" s="119">
        <v>17</v>
      </c>
      <c r="F388" s="119">
        <v>9</v>
      </c>
      <c r="G388" s="119"/>
      <c r="H388" s="119">
        <v>4</v>
      </c>
      <c r="I388" s="119">
        <v>15</v>
      </c>
      <c r="J388" s="119">
        <v>1</v>
      </c>
      <c r="K388" s="119"/>
      <c r="L388" s="119"/>
      <c r="M388" s="119"/>
      <c r="N388" s="119"/>
      <c r="O388" s="119"/>
      <c r="P388" s="119">
        <v>6</v>
      </c>
      <c r="Q388" s="119"/>
      <c r="R388" s="119">
        <v>6</v>
      </c>
      <c r="S388" s="119"/>
      <c r="T388" s="119">
        <v>6</v>
      </c>
      <c r="U388" s="119"/>
      <c r="V388" s="119"/>
      <c r="W388" s="119">
        <v>1</v>
      </c>
      <c r="X388" s="119">
        <v>1</v>
      </c>
      <c r="Y388" s="119"/>
      <c r="Z388" s="119"/>
      <c r="AA388" s="119"/>
      <c r="AB388" s="119"/>
      <c r="AC388" s="119">
        <v>3</v>
      </c>
      <c r="AD388" s="119">
        <v>2</v>
      </c>
      <c r="AE388" s="119"/>
      <c r="AF388" s="119"/>
      <c r="AG388" s="119"/>
      <c r="AH388" s="119"/>
      <c r="AI388" s="119"/>
      <c r="AJ388" s="119">
        <v>1</v>
      </c>
      <c r="AK388" s="119"/>
      <c r="AL388" s="119">
        <v>6</v>
      </c>
      <c r="AM388" s="119">
        <v>2</v>
      </c>
      <c r="AN388" s="119"/>
      <c r="AO388" s="119"/>
      <c r="AP388" s="119">
        <v>4</v>
      </c>
      <c r="AR388" s="170"/>
    </row>
    <row r="389" spans="1:44" ht="12" customHeight="1">
      <c r="A389" s="108" t="s">
        <v>984</v>
      </c>
      <c r="B389" s="109" t="s">
        <v>1587</v>
      </c>
      <c r="C389" s="120">
        <f t="shared" si="26"/>
        <v>14</v>
      </c>
      <c r="D389" s="119">
        <v>5</v>
      </c>
      <c r="E389" s="119">
        <v>2</v>
      </c>
      <c r="F389" s="119">
        <v>1</v>
      </c>
      <c r="G389" s="119"/>
      <c r="H389" s="119"/>
      <c r="I389" s="119">
        <v>7</v>
      </c>
      <c r="J389" s="119">
        <v>1</v>
      </c>
      <c r="K389" s="119"/>
      <c r="L389" s="119"/>
      <c r="M389" s="119"/>
      <c r="N389" s="119"/>
      <c r="O389" s="119">
        <v>1</v>
      </c>
      <c r="P389" s="119">
        <v>6</v>
      </c>
      <c r="Q389" s="119"/>
      <c r="R389" s="119"/>
      <c r="S389" s="119"/>
      <c r="T389" s="119">
        <v>7</v>
      </c>
      <c r="U389" s="119"/>
      <c r="V389" s="119"/>
      <c r="W389" s="119"/>
      <c r="X389" s="119"/>
      <c r="Y389" s="119"/>
      <c r="Z389" s="119">
        <v>2</v>
      </c>
      <c r="AA389" s="119"/>
      <c r="AB389" s="119">
        <v>2</v>
      </c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>
      <c r="A390" s="108" t="s">
        <v>985</v>
      </c>
      <c r="B390" s="109" t="s">
        <v>1588</v>
      </c>
      <c r="C390" s="120">
        <f t="shared" si="26"/>
        <v>53</v>
      </c>
      <c r="D390" s="119">
        <v>23</v>
      </c>
      <c r="E390" s="119">
        <v>8</v>
      </c>
      <c r="F390" s="119">
        <v>5</v>
      </c>
      <c r="G390" s="119"/>
      <c r="H390" s="119"/>
      <c r="I390" s="119">
        <v>22</v>
      </c>
      <c r="J390" s="119">
        <v>1</v>
      </c>
      <c r="K390" s="119"/>
      <c r="L390" s="119"/>
      <c r="M390" s="119"/>
      <c r="N390" s="119"/>
      <c r="O390" s="119"/>
      <c r="P390" s="119">
        <v>13</v>
      </c>
      <c r="Q390" s="119"/>
      <c r="R390" s="119">
        <v>9</v>
      </c>
      <c r="S390" s="119"/>
      <c r="T390" s="119">
        <v>10</v>
      </c>
      <c r="U390" s="119"/>
      <c r="V390" s="119"/>
      <c r="W390" s="119"/>
      <c r="X390" s="119"/>
      <c r="Y390" s="119"/>
      <c r="Z390" s="119">
        <v>3</v>
      </c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>
        <v>12</v>
      </c>
      <c r="AM390" s="119">
        <v>7</v>
      </c>
      <c r="AN390" s="119">
        <v>1</v>
      </c>
      <c r="AO390" s="119"/>
      <c r="AP390" s="119">
        <v>4</v>
      </c>
      <c r="AR390" s="170"/>
    </row>
    <row r="391" spans="1:44" ht="12" customHeight="1">
      <c r="A391" s="108" t="s">
        <v>1589</v>
      </c>
      <c r="B391" s="109" t="s">
        <v>1590</v>
      </c>
      <c r="C391" s="120">
        <f t="shared" si="26"/>
        <v>12</v>
      </c>
      <c r="D391" s="119">
        <v>10</v>
      </c>
      <c r="E391" s="119">
        <v>1</v>
      </c>
      <c r="F391" s="119">
        <v>1</v>
      </c>
      <c r="G391" s="119"/>
      <c r="H391" s="119"/>
      <c r="I391" s="119">
        <v>1</v>
      </c>
      <c r="J391" s="119"/>
      <c r="K391" s="119"/>
      <c r="L391" s="119"/>
      <c r="M391" s="119"/>
      <c r="N391" s="119"/>
      <c r="O391" s="119"/>
      <c r="P391" s="119"/>
      <c r="Q391" s="119"/>
      <c r="R391" s="119">
        <v>1</v>
      </c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>
        <v>1</v>
      </c>
      <c r="AM391" s="119">
        <v>1</v>
      </c>
      <c r="AN391" s="119"/>
      <c r="AO391" s="119"/>
      <c r="AP391" s="119"/>
      <c r="AR391" s="170"/>
    </row>
    <row r="392" spans="1:44" ht="12" customHeight="1">
      <c r="A392" s="108" t="s">
        <v>987</v>
      </c>
      <c r="B392" s="109" t="s">
        <v>1591</v>
      </c>
      <c r="C392" s="120">
        <f t="shared" si="26"/>
        <v>33</v>
      </c>
      <c r="D392" s="119">
        <v>15</v>
      </c>
      <c r="E392" s="119">
        <v>5</v>
      </c>
      <c r="F392" s="119">
        <v>3</v>
      </c>
      <c r="G392" s="119"/>
      <c r="H392" s="119"/>
      <c r="I392" s="119">
        <v>13</v>
      </c>
      <c r="J392" s="119">
        <v>1</v>
      </c>
      <c r="K392" s="119"/>
      <c r="L392" s="119"/>
      <c r="M392" s="119"/>
      <c r="N392" s="119">
        <v>1</v>
      </c>
      <c r="O392" s="119"/>
      <c r="P392" s="119">
        <v>9</v>
      </c>
      <c r="Q392" s="119"/>
      <c r="R392" s="119">
        <v>1</v>
      </c>
      <c r="S392" s="119">
        <v>1</v>
      </c>
      <c r="T392" s="119">
        <v>9</v>
      </c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>
        <v>3</v>
      </c>
      <c r="AM392" s="119">
        <v>2</v>
      </c>
      <c r="AN392" s="119"/>
      <c r="AO392" s="119"/>
      <c r="AP392" s="119"/>
      <c r="AR392" s="170"/>
    </row>
    <row r="393" spans="1:44" ht="12" customHeight="1">
      <c r="A393" s="108" t="s">
        <v>1592</v>
      </c>
      <c r="B393" s="109" t="s">
        <v>1593</v>
      </c>
      <c r="C393" s="120">
        <f t="shared" si="26"/>
        <v>75</v>
      </c>
      <c r="D393" s="119">
        <v>38</v>
      </c>
      <c r="E393" s="119">
        <v>18</v>
      </c>
      <c r="F393" s="119">
        <v>9</v>
      </c>
      <c r="G393" s="119"/>
      <c r="H393" s="119">
        <v>1</v>
      </c>
      <c r="I393" s="119">
        <v>19</v>
      </c>
      <c r="J393" s="119"/>
      <c r="K393" s="119"/>
      <c r="L393" s="119"/>
      <c r="M393" s="119"/>
      <c r="N393" s="119"/>
      <c r="O393" s="119"/>
      <c r="P393" s="119">
        <v>12</v>
      </c>
      <c r="Q393" s="119"/>
      <c r="R393" s="119">
        <v>4</v>
      </c>
      <c r="S393" s="119"/>
      <c r="T393" s="119">
        <v>8</v>
      </c>
      <c r="U393" s="119"/>
      <c r="V393" s="119"/>
      <c r="W393" s="119"/>
      <c r="X393" s="119"/>
      <c r="Y393" s="119"/>
      <c r="Z393" s="119">
        <v>1</v>
      </c>
      <c r="AA393" s="119"/>
      <c r="AB393" s="119"/>
      <c r="AC393" s="119">
        <v>3</v>
      </c>
      <c r="AD393" s="119"/>
      <c r="AE393" s="119"/>
      <c r="AF393" s="119">
        <v>1</v>
      </c>
      <c r="AG393" s="119"/>
      <c r="AH393" s="119"/>
      <c r="AI393" s="119"/>
      <c r="AJ393" s="119">
        <v>2</v>
      </c>
      <c r="AK393" s="119"/>
      <c r="AL393" s="119">
        <v>8</v>
      </c>
      <c r="AM393" s="119">
        <v>2</v>
      </c>
      <c r="AN393" s="119">
        <v>2</v>
      </c>
      <c r="AO393" s="119"/>
      <c r="AP393" s="119">
        <v>3</v>
      </c>
      <c r="AR393" s="170"/>
    </row>
    <row r="394" spans="1:44" ht="12" customHeight="1">
      <c r="A394" s="108" t="s">
        <v>1594</v>
      </c>
      <c r="B394" s="109" t="s">
        <v>1595</v>
      </c>
      <c r="C394" s="120">
        <f t="shared" si="26"/>
        <v>4</v>
      </c>
      <c r="D394" s="119">
        <v>2</v>
      </c>
      <c r="E394" s="119">
        <v>2</v>
      </c>
      <c r="F394" s="119">
        <v>2</v>
      </c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>
      <c r="A395" s="108" t="s">
        <v>989</v>
      </c>
      <c r="B395" s="109" t="s">
        <v>1596</v>
      </c>
      <c r="C395" s="120">
        <f t="shared" si="26"/>
        <v>12</v>
      </c>
      <c r="D395" s="119">
        <v>6</v>
      </c>
      <c r="E395" s="119">
        <v>5</v>
      </c>
      <c r="F395" s="119">
        <v>4</v>
      </c>
      <c r="G395" s="119"/>
      <c r="H395" s="119"/>
      <c r="I395" s="119">
        <v>1</v>
      </c>
      <c r="J395" s="119"/>
      <c r="K395" s="119"/>
      <c r="L395" s="119"/>
      <c r="M395" s="119"/>
      <c r="N395" s="119"/>
      <c r="O395" s="119"/>
      <c r="P395" s="119">
        <v>1</v>
      </c>
      <c r="Q395" s="119"/>
      <c r="R395" s="119"/>
      <c r="S395" s="119"/>
      <c r="T395" s="119">
        <v>1</v>
      </c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>
      <c r="A396" s="108" t="s">
        <v>1597</v>
      </c>
      <c r="B396" s="109" t="s">
        <v>1598</v>
      </c>
      <c r="C396" s="120">
        <f t="shared" si="26"/>
        <v>51</v>
      </c>
      <c r="D396" s="119">
        <v>35</v>
      </c>
      <c r="E396" s="119">
        <v>9</v>
      </c>
      <c r="F396" s="119">
        <v>3</v>
      </c>
      <c r="G396" s="119"/>
      <c r="H396" s="119"/>
      <c r="I396" s="119">
        <v>7</v>
      </c>
      <c r="J396" s="119"/>
      <c r="K396" s="119">
        <v>1</v>
      </c>
      <c r="L396" s="119"/>
      <c r="M396" s="119"/>
      <c r="N396" s="119"/>
      <c r="O396" s="119"/>
      <c r="P396" s="119">
        <v>4</v>
      </c>
      <c r="Q396" s="119"/>
      <c r="R396" s="119">
        <v>3</v>
      </c>
      <c r="S396" s="119"/>
      <c r="T396" s="119">
        <v>3</v>
      </c>
      <c r="U396" s="119"/>
      <c r="V396" s="119"/>
      <c r="W396" s="119"/>
      <c r="X396" s="119"/>
      <c r="Y396" s="119"/>
      <c r="Z396" s="119">
        <v>2</v>
      </c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>
        <v>4</v>
      </c>
      <c r="AM396" s="119">
        <v>2</v>
      </c>
      <c r="AN396" s="119">
        <v>2</v>
      </c>
      <c r="AO396" s="119"/>
      <c r="AP396" s="119"/>
      <c r="AR396" s="170"/>
    </row>
    <row r="397" spans="1:44" ht="12" customHeight="1">
      <c r="A397" s="108" t="s">
        <v>990</v>
      </c>
      <c r="B397" s="109" t="s">
        <v>1599</v>
      </c>
      <c r="C397" s="120">
        <f t="shared" si="26"/>
        <v>25</v>
      </c>
      <c r="D397" s="119">
        <v>14</v>
      </c>
      <c r="E397" s="119">
        <v>5</v>
      </c>
      <c r="F397" s="119">
        <v>3</v>
      </c>
      <c r="G397" s="119"/>
      <c r="H397" s="119">
        <v>1</v>
      </c>
      <c r="I397" s="119">
        <v>6</v>
      </c>
      <c r="J397" s="119"/>
      <c r="K397" s="119"/>
      <c r="L397" s="119"/>
      <c r="M397" s="119"/>
      <c r="N397" s="119"/>
      <c r="O397" s="119">
        <v>1</v>
      </c>
      <c r="P397" s="119">
        <v>3</v>
      </c>
      <c r="Q397" s="119"/>
      <c r="R397" s="119">
        <v>1</v>
      </c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>
        <v>4</v>
      </c>
      <c r="AD397" s="119"/>
      <c r="AE397" s="119"/>
      <c r="AF397" s="119">
        <v>1</v>
      </c>
      <c r="AG397" s="119"/>
      <c r="AH397" s="119"/>
      <c r="AI397" s="119"/>
      <c r="AJ397" s="119">
        <v>1</v>
      </c>
      <c r="AK397" s="119">
        <v>2</v>
      </c>
      <c r="AL397" s="119">
        <v>2</v>
      </c>
      <c r="AM397" s="119"/>
      <c r="AN397" s="119">
        <v>1</v>
      </c>
      <c r="AO397" s="119"/>
      <c r="AP397" s="119">
        <v>1</v>
      </c>
      <c r="AR397" s="170"/>
    </row>
    <row r="398" spans="1:44" ht="12" customHeight="1">
      <c r="A398" s="108" t="s">
        <v>1600</v>
      </c>
      <c r="B398" s="109" t="s">
        <v>1601</v>
      </c>
      <c r="C398" s="120">
        <f t="shared" si="26"/>
        <v>8</v>
      </c>
      <c r="D398" s="119">
        <v>7</v>
      </c>
      <c r="E398" s="119">
        <v>1</v>
      </c>
      <c r="F398" s="119">
        <v>1</v>
      </c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>
      <c r="A399" s="108" t="s">
        <v>1602</v>
      </c>
      <c r="B399" s="109" t="s">
        <v>1603</v>
      </c>
      <c r="C399" s="120">
        <f t="shared" si="26"/>
        <v>8</v>
      </c>
      <c r="D399" s="119">
        <v>4</v>
      </c>
      <c r="E399" s="119"/>
      <c r="F399" s="119"/>
      <c r="G399" s="119"/>
      <c r="H399" s="119"/>
      <c r="I399" s="119">
        <v>4</v>
      </c>
      <c r="J399" s="119"/>
      <c r="K399" s="119"/>
      <c r="L399" s="119"/>
      <c r="M399" s="119"/>
      <c r="N399" s="119"/>
      <c r="O399" s="119"/>
      <c r="P399" s="119">
        <v>3</v>
      </c>
      <c r="Q399" s="119"/>
      <c r="R399" s="119">
        <v>1</v>
      </c>
      <c r="S399" s="119"/>
      <c r="T399" s="119">
        <v>2</v>
      </c>
      <c r="U399" s="119"/>
      <c r="V399" s="119"/>
      <c r="W399" s="119">
        <v>1</v>
      </c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>
        <v>2</v>
      </c>
      <c r="AM399" s="119"/>
      <c r="AN399" s="119">
        <v>2</v>
      </c>
      <c r="AO399" s="119"/>
      <c r="AP399" s="119"/>
      <c r="AR399" s="170"/>
    </row>
    <row r="400" spans="1:44" ht="12" customHeight="1">
      <c r="A400" s="108" t="s">
        <v>1604</v>
      </c>
      <c r="B400" s="109" t="s">
        <v>1605</v>
      </c>
      <c r="C400" s="120">
        <f t="shared" si="26"/>
        <v>26</v>
      </c>
      <c r="D400" s="119">
        <v>16</v>
      </c>
      <c r="E400" s="119">
        <v>3</v>
      </c>
      <c r="F400" s="119">
        <v>3</v>
      </c>
      <c r="G400" s="119"/>
      <c r="H400" s="119"/>
      <c r="I400" s="119">
        <v>7</v>
      </c>
      <c r="J400" s="119">
        <v>2</v>
      </c>
      <c r="K400" s="119"/>
      <c r="L400" s="119"/>
      <c r="M400" s="119"/>
      <c r="N400" s="119"/>
      <c r="O400" s="119"/>
      <c r="P400" s="119">
        <v>4</v>
      </c>
      <c r="Q400" s="119"/>
      <c r="R400" s="119">
        <v>1</v>
      </c>
      <c r="S400" s="119"/>
      <c r="T400" s="119">
        <v>2</v>
      </c>
      <c r="U400" s="119"/>
      <c r="V400" s="119"/>
      <c r="W400" s="119"/>
      <c r="X400" s="119"/>
      <c r="Y400" s="119"/>
      <c r="Z400" s="119"/>
      <c r="AA400" s="119"/>
      <c r="AB400" s="119"/>
      <c r="AC400" s="119">
        <v>2</v>
      </c>
      <c r="AD400" s="119"/>
      <c r="AE400" s="119"/>
      <c r="AF400" s="119"/>
      <c r="AG400" s="119"/>
      <c r="AH400" s="119"/>
      <c r="AI400" s="119"/>
      <c r="AJ400" s="119">
        <v>2</v>
      </c>
      <c r="AK400" s="119"/>
      <c r="AL400" s="119">
        <v>3</v>
      </c>
      <c r="AM400" s="119"/>
      <c r="AN400" s="119"/>
      <c r="AO400" s="119">
        <v>1</v>
      </c>
      <c r="AP400" s="119"/>
      <c r="AR400" s="170"/>
    </row>
    <row r="401" spans="1:44" ht="12" customHeight="1">
      <c r="A401" s="108" t="s">
        <v>1606</v>
      </c>
      <c r="B401" s="109" t="s">
        <v>1607</v>
      </c>
      <c r="C401" s="120">
        <f t="shared" si="26"/>
        <v>3</v>
      </c>
      <c r="D401" s="119">
        <v>1</v>
      </c>
      <c r="E401" s="119">
        <v>1</v>
      </c>
      <c r="F401" s="119">
        <v>1</v>
      </c>
      <c r="G401" s="119"/>
      <c r="H401" s="119"/>
      <c r="I401" s="119">
        <v>1</v>
      </c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>
        <v>1</v>
      </c>
      <c r="AM401" s="119"/>
      <c r="AN401" s="119"/>
      <c r="AO401" s="119"/>
      <c r="AP401" s="119"/>
      <c r="AR401" s="170"/>
    </row>
    <row r="402" spans="1:44" ht="12" customHeight="1">
      <c r="A402" s="108" t="s">
        <v>1608</v>
      </c>
      <c r="B402" s="109" t="s">
        <v>1609</v>
      </c>
      <c r="C402" s="120">
        <f t="shared" si="26"/>
        <v>30</v>
      </c>
      <c r="D402" s="119">
        <v>22</v>
      </c>
      <c r="E402" s="119">
        <v>4</v>
      </c>
      <c r="F402" s="119">
        <v>2</v>
      </c>
      <c r="G402" s="119">
        <v>1</v>
      </c>
      <c r="H402" s="119"/>
      <c r="I402" s="119">
        <v>4</v>
      </c>
      <c r="J402" s="119"/>
      <c r="K402" s="119"/>
      <c r="L402" s="119"/>
      <c r="M402" s="119"/>
      <c r="N402" s="119"/>
      <c r="O402" s="119"/>
      <c r="P402" s="119"/>
      <c r="Q402" s="119"/>
      <c r="R402" s="119">
        <v>2</v>
      </c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>
        <v>1</v>
      </c>
      <c r="AD402" s="119"/>
      <c r="AE402" s="119"/>
      <c r="AF402" s="119">
        <v>1</v>
      </c>
      <c r="AG402" s="119"/>
      <c r="AH402" s="119"/>
      <c r="AI402" s="119"/>
      <c r="AJ402" s="119"/>
      <c r="AK402" s="119"/>
      <c r="AL402" s="119">
        <v>2</v>
      </c>
      <c r="AM402" s="119">
        <v>1</v>
      </c>
      <c r="AN402" s="119">
        <v>1</v>
      </c>
      <c r="AO402" s="119"/>
      <c r="AP402" s="119"/>
      <c r="AR402" s="170"/>
    </row>
    <row r="403" spans="1:44" ht="12" customHeight="1">
      <c r="A403" s="108" t="s">
        <v>1610</v>
      </c>
      <c r="B403" s="109" t="s">
        <v>1611</v>
      </c>
      <c r="C403" s="120">
        <f t="shared" si="26"/>
        <v>62</v>
      </c>
      <c r="D403" s="119">
        <v>43</v>
      </c>
      <c r="E403" s="119">
        <v>7</v>
      </c>
      <c r="F403" s="119">
        <v>6</v>
      </c>
      <c r="G403" s="119"/>
      <c r="H403" s="119"/>
      <c r="I403" s="119">
        <v>12</v>
      </c>
      <c r="J403" s="119"/>
      <c r="K403" s="119"/>
      <c r="L403" s="119"/>
      <c r="M403" s="119"/>
      <c r="N403" s="119"/>
      <c r="O403" s="119"/>
      <c r="P403" s="119">
        <v>5</v>
      </c>
      <c r="Q403" s="119"/>
      <c r="R403" s="119">
        <v>6</v>
      </c>
      <c r="S403" s="119"/>
      <c r="T403" s="119">
        <v>3</v>
      </c>
      <c r="U403" s="119">
        <v>1</v>
      </c>
      <c r="V403" s="119"/>
      <c r="W403" s="119"/>
      <c r="X403" s="119"/>
      <c r="Y403" s="119"/>
      <c r="Z403" s="119"/>
      <c r="AA403" s="119"/>
      <c r="AB403" s="119"/>
      <c r="AC403" s="119">
        <v>2</v>
      </c>
      <c r="AD403" s="119"/>
      <c r="AE403" s="119"/>
      <c r="AF403" s="119">
        <v>1</v>
      </c>
      <c r="AG403" s="119"/>
      <c r="AH403" s="119"/>
      <c r="AI403" s="119"/>
      <c r="AJ403" s="119"/>
      <c r="AK403" s="119"/>
      <c r="AL403" s="119">
        <v>7</v>
      </c>
      <c r="AM403" s="119">
        <v>2</v>
      </c>
      <c r="AN403" s="119">
        <v>3</v>
      </c>
      <c r="AO403" s="119"/>
      <c r="AP403" s="119">
        <v>2</v>
      </c>
      <c r="AR403" s="170"/>
    </row>
    <row r="404" spans="1:44" ht="12" customHeight="1">
      <c r="A404" s="108" t="s">
        <v>1612</v>
      </c>
      <c r="B404" s="109" t="s">
        <v>1613</v>
      </c>
      <c r="C404" s="120">
        <f t="shared" si="26"/>
        <v>8</v>
      </c>
      <c r="D404" s="119">
        <v>7</v>
      </c>
      <c r="E404" s="119">
        <v>1</v>
      </c>
      <c r="F404" s="119"/>
      <c r="G404" s="119"/>
      <c r="H404" s="119">
        <v>1</v>
      </c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>
      <c r="A405" s="108" t="s">
        <v>1614</v>
      </c>
      <c r="B405" s="109" t="s">
        <v>1615</v>
      </c>
      <c r="C405" s="120">
        <f t="shared" si="26"/>
        <v>23</v>
      </c>
      <c r="D405" s="119">
        <v>14</v>
      </c>
      <c r="E405" s="119">
        <v>2</v>
      </c>
      <c r="F405" s="119">
        <v>2</v>
      </c>
      <c r="G405" s="119"/>
      <c r="H405" s="119"/>
      <c r="I405" s="119">
        <v>7</v>
      </c>
      <c r="J405" s="119"/>
      <c r="K405" s="119"/>
      <c r="L405" s="119"/>
      <c r="M405" s="119"/>
      <c r="N405" s="119"/>
      <c r="O405" s="119"/>
      <c r="P405" s="119">
        <v>3</v>
      </c>
      <c r="Q405" s="119"/>
      <c r="R405" s="119">
        <v>3</v>
      </c>
      <c r="S405" s="119"/>
      <c r="T405" s="119">
        <v>5</v>
      </c>
      <c r="U405" s="119"/>
      <c r="V405" s="119"/>
      <c r="W405" s="119"/>
      <c r="X405" s="119"/>
      <c r="Y405" s="119"/>
      <c r="Z405" s="119"/>
      <c r="AA405" s="119"/>
      <c r="AB405" s="119"/>
      <c r="AC405" s="119">
        <v>1</v>
      </c>
      <c r="AD405" s="119"/>
      <c r="AE405" s="119"/>
      <c r="AF405" s="119"/>
      <c r="AG405" s="119"/>
      <c r="AH405" s="119"/>
      <c r="AI405" s="119"/>
      <c r="AJ405" s="119"/>
      <c r="AK405" s="119"/>
      <c r="AL405" s="119">
        <v>1</v>
      </c>
      <c r="AM405" s="119"/>
      <c r="AN405" s="119">
        <v>1</v>
      </c>
      <c r="AO405" s="119"/>
      <c r="AP405" s="119"/>
      <c r="AR405" s="170"/>
    </row>
    <row r="406" spans="1:44" ht="12" customHeight="1">
      <c r="A406" s="108" t="s">
        <v>1616</v>
      </c>
      <c r="B406" s="109" t="s">
        <v>1617</v>
      </c>
      <c r="C406" s="120">
        <f t="shared" si="26"/>
        <v>3</v>
      </c>
      <c r="D406" s="119">
        <v>1</v>
      </c>
      <c r="E406" s="119">
        <v>2</v>
      </c>
      <c r="F406" s="119">
        <v>2</v>
      </c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>
      <c r="A407" s="108" t="s">
        <v>1618</v>
      </c>
      <c r="B407" s="109" t="s">
        <v>1619</v>
      </c>
      <c r="C407" s="120">
        <f t="shared" si="26"/>
        <v>47</v>
      </c>
      <c r="D407" s="119">
        <v>32</v>
      </c>
      <c r="E407" s="119">
        <v>6</v>
      </c>
      <c r="F407" s="119">
        <v>2</v>
      </c>
      <c r="G407" s="119"/>
      <c r="H407" s="119">
        <v>2</v>
      </c>
      <c r="I407" s="119">
        <v>9</v>
      </c>
      <c r="J407" s="119"/>
      <c r="K407" s="119"/>
      <c r="L407" s="119"/>
      <c r="M407" s="119"/>
      <c r="N407" s="119">
        <v>1</v>
      </c>
      <c r="O407" s="119"/>
      <c r="P407" s="119">
        <v>4</v>
      </c>
      <c r="Q407" s="119"/>
      <c r="R407" s="119">
        <v>3</v>
      </c>
      <c r="S407" s="119"/>
      <c r="T407" s="119">
        <v>4</v>
      </c>
      <c r="U407" s="119"/>
      <c r="V407" s="119"/>
      <c r="W407" s="119">
        <v>1</v>
      </c>
      <c r="X407" s="119"/>
      <c r="Y407" s="119"/>
      <c r="Z407" s="119"/>
      <c r="AA407" s="119"/>
      <c r="AB407" s="119"/>
      <c r="AC407" s="119">
        <v>2</v>
      </c>
      <c r="AD407" s="119"/>
      <c r="AE407" s="119"/>
      <c r="AF407" s="119"/>
      <c r="AG407" s="119"/>
      <c r="AH407" s="119"/>
      <c r="AI407" s="119"/>
      <c r="AJ407" s="119">
        <v>2</v>
      </c>
      <c r="AK407" s="119"/>
      <c r="AL407" s="119">
        <v>3</v>
      </c>
      <c r="AM407" s="119">
        <v>1</v>
      </c>
      <c r="AN407" s="119">
        <v>2</v>
      </c>
      <c r="AO407" s="119"/>
      <c r="AP407" s="119"/>
      <c r="AR407" s="170"/>
    </row>
    <row r="408" spans="1:44" ht="12" customHeight="1">
      <c r="A408" s="108" t="s">
        <v>1620</v>
      </c>
      <c r="B408" s="109" t="s">
        <v>1621</v>
      </c>
      <c r="C408" s="120">
        <f t="shared" si="26"/>
        <v>9</v>
      </c>
      <c r="D408" s="119">
        <v>5</v>
      </c>
      <c r="E408" s="119">
        <v>1</v>
      </c>
      <c r="F408" s="119">
        <v>1</v>
      </c>
      <c r="G408" s="119"/>
      <c r="H408" s="119"/>
      <c r="I408" s="119">
        <v>3</v>
      </c>
      <c r="J408" s="119"/>
      <c r="K408" s="119"/>
      <c r="L408" s="119"/>
      <c r="M408" s="119"/>
      <c r="N408" s="119"/>
      <c r="O408" s="119"/>
      <c r="P408" s="119">
        <v>2</v>
      </c>
      <c r="Q408" s="119"/>
      <c r="R408" s="119">
        <v>1</v>
      </c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>
        <v>3</v>
      </c>
      <c r="AM408" s="119"/>
      <c r="AN408" s="119">
        <v>3</v>
      </c>
      <c r="AO408" s="119"/>
      <c r="AP408" s="119"/>
      <c r="AR408" s="170"/>
    </row>
    <row r="409" spans="1:44" ht="12" customHeight="1">
      <c r="A409" s="108" t="s">
        <v>1622</v>
      </c>
      <c r="B409" s="109" t="s">
        <v>1623</v>
      </c>
      <c r="C409" s="120">
        <f t="shared" si="26"/>
        <v>6</v>
      </c>
      <c r="D409" s="119">
        <v>4</v>
      </c>
      <c r="E409" s="119">
        <v>1</v>
      </c>
      <c r="F409" s="119"/>
      <c r="G409" s="119"/>
      <c r="H409" s="119">
        <v>1</v>
      </c>
      <c r="I409" s="119">
        <v>1</v>
      </c>
      <c r="J409" s="119">
        <v>1</v>
      </c>
      <c r="K409" s="119"/>
      <c r="L409" s="119"/>
      <c r="M409" s="119"/>
      <c r="N409" s="119"/>
      <c r="O409" s="119"/>
      <c r="P409" s="119">
        <v>1</v>
      </c>
      <c r="Q409" s="119"/>
      <c r="R409" s="119"/>
      <c r="S409" s="119"/>
      <c r="T409" s="119">
        <v>1</v>
      </c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>
      <c r="A410" s="108" t="s">
        <v>1624</v>
      </c>
      <c r="B410" s="109" t="s">
        <v>1625</v>
      </c>
      <c r="C410" s="120">
        <f t="shared" si="26"/>
        <v>49</v>
      </c>
      <c r="D410" s="119">
        <v>26</v>
      </c>
      <c r="E410" s="119">
        <v>11</v>
      </c>
      <c r="F410" s="119">
        <v>5</v>
      </c>
      <c r="G410" s="119"/>
      <c r="H410" s="119"/>
      <c r="I410" s="119">
        <v>12</v>
      </c>
      <c r="J410" s="119"/>
      <c r="K410" s="119"/>
      <c r="L410" s="119"/>
      <c r="M410" s="119"/>
      <c r="N410" s="119"/>
      <c r="O410" s="119"/>
      <c r="P410" s="119">
        <v>7</v>
      </c>
      <c r="Q410" s="119"/>
      <c r="R410" s="119">
        <v>5</v>
      </c>
      <c r="S410" s="119"/>
      <c r="T410" s="119">
        <v>6</v>
      </c>
      <c r="U410" s="119"/>
      <c r="V410" s="119"/>
      <c r="W410" s="119"/>
      <c r="X410" s="119"/>
      <c r="Y410" s="119"/>
      <c r="Z410" s="119"/>
      <c r="AA410" s="119"/>
      <c r="AB410" s="119"/>
      <c r="AC410" s="119">
        <v>1</v>
      </c>
      <c r="AD410" s="119"/>
      <c r="AE410" s="119"/>
      <c r="AF410" s="119"/>
      <c r="AG410" s="119"/>
      <c r="AH410" s="119"/>
      <c r="AI410" s="119"/>
      <c r="AJ410" s="119">
        <v>1</v>
      </c>
      <c r="AK410" s="119"/>
      <c r="AL410" s="119">
        <v>5</v>
      </c>
      <c r="AM410" s="119">
        <v>2</v>
      </c>
      <c r="AN410" s="119">
        <v>2</v>
      </c>
      <c r="AO410" s="119"/>
      <c r="AP410" s="119">
        <v>1</v>
      </c>
      <c r="AR410" s="170"/>
    </row>
    <row r="411" spans="1:44" ht="12" customHeight="1">
      <c r="A411" s="108" t="s">
        <v>1626</v>
      </c>
      <c r="B411" s="109" t="s">
        <v>1627</v>
      </c>
      <c r="C411" s="120">
        <f t="shared" si="26"/>
        <v>29</v>
      </c>
      <c r="D411" s="119">
        <v>15</v>
      </c>
      <c r="E411" s="119">
        <v>6</v>
      </c>
      <c r="F411" s="119">
        <v>1</v>
      </c>
      <c r="G411" s="119">
        <v>1</v>
      </c>
      <c r="H411" s="119"/>
      <c r="I411" s="119">
        <v>8</v>
      </c>
      <c r="J411" s="119"/>
      <c r="K411" s="119"/>
      <c r="L411" s="119"/>
      <c r="M411" s="119"/>
      <c r="N411" s="119"/>
      <c r="O411" s="119"/>
      <c r="P411" s="119">
        <v>3</v>
      </c>
      <c r="Q411" s="119"/>
      <c r="R411" s="119">
        <v>5</v>
      </c>
      <c r="S411" s="119"/>
      <c r="T411" s="119">
        <v>3</v>
      </c>
      <c r="U411" s="119"/>
      <c r="V411" s="119"/>
      <c r="W411" s="119"/>
      <c r="X411" s="119"/>
      <c r="Y411" s="119"/>
      <c r="Z411" s="119"/>
      <c r="AA411" s="119"/>
      <c r="AB411" s="119"/>
      <c r="AC411" s="119">
        <v>1</v>
      </c>
      <c r="AD411" s="119"/>
      <c r="AE411" s="119"/>
      <c r="AF411" s="119"/>
      <c r="AG411" s="119"/>
      <c r="AH411" s="119"/>
      <c r="AI411" s="119"/>
      <c r="AJ411" s="119">
        <v>1</v>
      </c>
      <c r="AK411" s="119"/>
      <c r="AL411" s="119">
        <v>4</v>
      </c>
      <c r="AM411" s="119">
        <v>1</v>
      </c>
      <c r="AN411" s="119">
        <v>3</v>
      </c>
      <c r="AO411" s="119"/>
      <c r="AP411" s="119"/>
      <c r="AR411" s="170"/>
    </row>
    <row r="412" spans="1:44" ht="12" customHeight="1">
      <c r="A412" s="108" t="s">
        <v>1628</v>
      </c>
      <c r="B412" s="109" t="s">
        <v>1629</v>
      </c>
      <c r="C412" s="120">
        <f t="shared" si="26"/>
        <v>66</v>
      </c>
      <c r="D412" s="119">
        <v>38</v>
      </c>
      <c r="E412" s="119">
        <v>13</v>
      </c>
      <c r="F412" s="119">
        <v>4</v>
      </c>
      <c r="G412" s="119"/>
      <c r="H412" s="119">
        <v>3</v>
      </c>
      <c r="I412" s="119">
        <v>15</v>
      </c>
      <c r="J412" s="119">
        <v>1</v>
      </c>
      <c r="K412" s="119"/>
      <c r="L412" s="119"/>
      <c r="M412" s="119"/>
      <c r="N412" s="119">
        <v>1</v>
      </c>
      <c r="O412" s="119"/>
      <c r="P412" s="119">
        <v>5</v>
      </c>
      <c r="Q412" s="119"/>
      <c r="R412" s="119">
        <v>7</v>
      </c>
      <c r="S412" s="119">
        <v>1</v>
      </c>
      <c r="T412" s="119">
        <v>6</v>
      </c>
      <c r="U412" s="119"/>
      <c r="V412" s="119"/>
      <c r="W412" s="119"/>
      <c r="X412" s="119"/>
      <c r="Y412" s="119"/>
      <c r="Z412" s="119"/>
      <c r="AA412" s="119"/>
      <c r="AB412" s="119"/>
      <c r="AC412" s="119">
        <v>1</v>
      </c>
      <c r="AD412" s="119"/>
      <c r="AE412" s="119"/>
      <c r="AF412" s="119">
        <v>1</v>
      </c>
      <c r="AG412" s="119"/>
      <c r="AH412" s="119"/>
      <c r="AI412" s="119"/>
      <c r="AJ412" s="119"/>
      <c r="AK412" s="119"/>
      <c r="AL412" s="119">
        <v>8</v>
      </c>
      <c r="AM412" s="119">
        <v>2</v>
      </c>
      <c r="AN412" s="119">
        <v>3</v>
      </c>
      <c r="AO412" s="119"/>
      <c r="AP412" s="119">
        <v>3</v>
      </c>
      <c r="AR412" s="170"/>
    </row>
    <row r="413" spans="1:44" ht="12" customHeight="1">
      <c r="A413" s="108" t="s">
        <v>1630</v>
      </c>
      <c r="B413" s="109" t="s">
        <v>1631</v>
      </c>
      <c r="C413" s="120">
        <f t="shared" si="26"/>
        <v>15</v>
      </c>
      <c r="D413" s="119">
        <v>7</v>
      </c>
      <c r="E413" s="119">
        <v>4</v>
      </c>
      <c r="F413" s="119">
        <v>2</v>
      </c>
      <c r="G413" s="119"/>
      <c r="H413" s="119"/>
      <c r="I413" s="119">
        <v>4</v>
      </c>
      <c r="J413" s="119"/>
      <c r="K413" s="119"/>
      <c r="L413" s="119"/>
      <c r="M413" s="119"/>
      <c r="N413" s="119"/>
      <c r="O413" s="119"/>
      <c r="P413" s="119">
        <v>1</v>
      </c>
      <c r="Q413" s="119"/>
      <c r="R413" s="119">
        <v>3</v>
      </c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>
        <v>4</v>
      </c>
      <c r="AM413" s="119">
        <v>1</v>
      </c>
      <c r="AN413" s="119">
        <v>1</v>
      </c>
      <c r="AO413" s="119"/>
      <c r="AP413" s="119">
        <v>2</v>
      </c>
      <c r="AR413" s="170"/>
    </row>
    <row r="414" spans="1:44" ht="12" customHeight="1">
      <c r="A414" s="108" t="s">
        <v>104</v>
      </c>
      <c r="B414" s="109" t="s">
        <v>1039</v>
      </c>
      <c r="C414" s="120">
        <f t="shared" si="26"/>
        <v>57</v>
      </c>
      <c r="D414" s="119">
        <v>31</v>
      </c>
      <c r="E414" s="119">
        <v>3</v>
      </c>
      <c r="F414" s="119">
        <v>2</v>
      </c>
      <c r="G414" s="119"/>
      <c r="H414" s="119"/>
      <c r="I414" s="119">
        <v>23</v>
      </c>
      <c r="J414" s="119">
        <v>1</v>
      </c>
      <c r="K414" s="119"/>
      <c r="L414" s="119"/>
      <c r="M414" s="119"/>
      <c r="N414" s="119"/>
      <c r="O414" s="119">
        <v>1</v>
      </c>
      <c r="P414" s="119">
        <v>19</v>
      </c>
      <c r="Q414" s="119"/>
      <c r="R414" s="119">
        <v>1</v>
      </c>
      <c r="S414" s="119">
        <v>1</v>
      </c>
      <c r="T414" s="119">
        <v>20</v>
      </c>
      <c r="U414" s="119"/>
      <c r="V414" s="119"/>
      <c r="W414" s="119">
        <v>1</v>
      </c>
      <c r="X414" s="119"/>
      <c r="Y414" s="119"/>
      <c r="Z414" s="119"/>
      <c r="AA414" s="119"/>
      <c r="AB414" s="119"/>
      <c r="AC414" s="119">
        <v>1</v>
      </c>
      <c r="AD414" s="119"/>
      <c r="AE414" s="119"/>
      <c r="AF414" s="119"/>
      <c r="AG414" s="119"/>
      <c r="AH414" s="119"/>
      <c r="AI414" s="119"/>
      <c r="AJ414" s="119">
        <v>1</v>
      </c>
      <c r="AK414" s="119"/>
      <c r="AL414" s="119">
        <v>2</v>
      </c>
      <c r="AM414" s="119">
        <v>2</v>
      </c>
      <c r="AN414" s="119"/>
      <c r="AO414" s="119"/>
      <c r="AP414" s="119"/>
      <c r="AR414" s="170"/>
    </row>
    <row r="415" spans="1:44" ht="12" customHeight="1">
      <c r="A415" s="108" t="s">
        <v>104</v>
      </c>
      <c r="B415" s="109" t="s">
        <v>1040</v>
      </c>
      <c r="C415" s="120">
        <f t="shared" si="26"/>
        <v>846</v>
      </c>
      <c r="D415" s="121">
        <f aca="true" t="shared" si="27" ref="D415:AP415">SUM(D385:D414)</f>
        <v>494</v>
      </c>
      <c r="E415" s="121">
        <f t="shared" si="27"/>
        <v>142</v>
      </c>
      <c r="F415" s="121">
        <f t="shared" si="27"/>
        <v>75</v>
      </c>
      <c r="G415" s="121">
        <f t="shared" si="27"/>
        <v>2</v>
      </c>
      <c r="H415" s="121">
        <f t="shared" si="27"/>
        <v>13</v>
      </c>
      <c r="I415" s="121">
        <f t="shared" si="27"/>
        <v>210</v>
      </c>
      <c r="J415" s="121">
        <f t="shared" si="27"/>
        <v>9</v>
      </c>
      <c r="K415" s="121">
        <f t="shared" si="27"/>
        <v>1</v>
      </c>
      <c r="L415" s="121">
        <f t="shared" si="27"/>
        <v>0</v>
      </c>
      <c r="M415" s="121">
        <f t="shared" si="27"/>
        <v>0</v>
      </c>
      <c r="N415" s="121">
        <f t="shared" si="27"/>
        <v>3</v>
      </c>
      <c r="O415" s="121">
        <f t="shared" si="27"/>
        <v>3</v>
      </c>
      <c r="P415" s="121">
        <f t="shared" si="27"/>
        <v>116</v>
      </c>
      <c r="Q415" s="121">
        <f t="shared" si="27"/>
        <v>0</v>
      </c>
      <c r="R415" s="121">
        <f t="shared" si="27"/>
        <v>65</v>
      </c>
      <c r="S415" s="121">
        <f t="shared" si="27"/>
        <v>3</v>
      </c>
      <c r="T415" s="121">
        <f t="shared" si="27"/>
        <v>101</v>
      </c>
      <c r="U415" s="121">
        <f t="shared" si="27"/>
        <v>1</v>
      </c>
      <c r="V415" s="121">
        <f t="shared" si="27"/>
        <v>0</v>
      </c>
      <c r="W415" s="121">
        <f t="shared" si="27"/>
        <v>5</v>
      </c>
      <c r="X415" s="121">
        <f t="shared" si="27"/>
        <v>1</v>
      </c>
      <c r="Y415" s="121">
        <f t="shared" si="27"/>
        <v>0</v>
      </c>
      <c r="Z415" s="121">
        <f t="shared" si="27"/>
        <v>8</v>
      </c>
      <c r="AA415" s="121">
        <f t="shared" si="27"/>
        <v>0</v>
      </c>
      <c r="AB415" s="121">
        <f t="shared" si="27"/>
        <v>2</v>
      </c>
      <c r="AC415" s="121">
        <f t="shared" si="27"/>
        <v>23</v>
      </c>
      <c r="AD415" s="121">
        <f t="shared" si="27"/>
        <v>2</v>
      </c>
      <c r="AE415" s="121">
        <f t="shared" si="27"/>
        <v>0</v>
      </c>
      <c r="AF415" s="121">
        <f t="shared" si="27"/>
        <v>5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11</v>
      </c>
      <c r="AK415" s="121">
        <f t="shared" si="27"/>
        <v>2</v>
      </c>
      <c r="AL415" s="121">
        <f t="shared" si="27"/>
        <v>84</v>
      </c>
      <c r="AM415" s="121">
        <f t="shared" si="27"/>
        <v>29</v>
      </c>
      <c r="AN415" s="121">
        <f t="shared" si="27"/>
        <v>27</v>
      </c>
      <c r="AO415" s="121">
        <f t="shared" si="27"/>
        <v>1</v>
      </c>
      <c r="AP415" s="121">
        <f t="shared" si="27"/>
        <v>22</v>
      </c>
      <c r="AR415" s="170"/>
    </row>
    <row r="416" spans="1:44" ht="12" customHeight="1">
      <c r="A416" s="117" t="s">
        <v>104</v>
      </c>
      <c r="B416" s="118" t="s">
        <v>1632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>
        <v>1</v>
      </c>
    </row>
    <row r="417" spans="1:44" ht="12" customHeight="1">
      <c r="A417" s="108" t="s">
        <v>1633</v>
      </c>
      <c r="B417" s="109" t="s">
        <v>1634</v>
      </c>
      <c r="C417" s="120">
        <f aca="true" t="shared" si="28" ref="C417:C428">D417+E417+I417</f>
        <v>124</v>
      </c>
      <c r="D417" s="119">
        <v>72</v>
      </c>
      <c r="E417" s="119">
        <v>26</v>
      </c>
      <c r="F417" s="119">
        <v>4</v>
      </c>
      <c r="G417" s="119"/>
      <c r="H417" s="119">
        <v>1</v>
      </c>
      <c r="I417" s="119">
        <v>26</v>
      </c>
      <c r="J417" s="119">
        <v>2</v>
      </c>
      <c r="K417" s="119"/>
      <c r="L417" s="119"/>
      <c r="M417" s="119"/>
      <c r="N417" s="119"/>
      <c r="O417" s="119"/>
      <c r="P417" s="119"/>
      <c r="Q417" s="119"/>
      <c r="R417" s="119"/>
      <c r="S417" s="119"/>
      <c r="T417" s="119">
        <v>7</v>
      </c>
      <c r="U417" s="119"/>
      <c r="V417" s="119"/>
      <c r="W417" s="119"/>
      <c r="X417" s="119"/>
      <c r="Y417" s="119"/>
      <c r="Z417" s="119">
        <v>1</v>
      </c>
      <c r="AA417" s="119"/>
      <c r="AB417" s="119"/>
      <c r="AC417" s="119">
        <v>8</v>
      </c>
      <c r="AD417" s="119"/>
      <c r="AE417" s="119"/>
      <c r="AF417" s="119">
        <v>3</v>
      </c>
      <c r="AG417" s="119"/>
      <c r="AH417" s="119"/>
      <c r="AI417" s="119"/>
      <c r="AJ417" s="119">
        <v>4</v>
      </c>
      <c r="AK417" s="119"/>
      <c r="AL417" s="119">
        <v>11</v>
      </c>
      <c r="AM417" s="119"/>
      <c r="AN417" s="119">
        <v>4</v>
      </c>
      <c r="AO417" s="119"/>
      <c r="AP417" s="119">
        <v>3</v>
      </c>
      <c r="AR417" s="170"/>
    </row>
    <row r="418" spans="1:44" ht="12" customHeight="1">
      <c r="A418" s="108" t="s">
        <v>1635</v>
      </c>
      <c r="B418" s="109" t="s">
        <v>1636</v>
      </c>
      <c r="C418" s="120">
        <f t="shared" si="28"/>
        <v>134</v>
      </c>
      <c r="D418" s="119">
        <v>82</v>
      </c>
      <c r="E418" s="119">
        <v>26</v>
      </c>
      <c r="F418" s="119">
        <v>8</v>
      </c>
      <c r="G418" s="119">
        <v>3</v>
      </c>
      <c r="H418" s="119">
        <v>5</v>
      </c>
      <c r="I418" s="119">
        <v>26</v>
      </c>
      <c r="J418" s="119">
        <v>2</v>
      </c>
      <c r="K418" s="119"/>
      <c r="L418" s="119"/>
      <c r="M418" s="119"/>
      <c r="N418" s="119"/>
      <c r="O418" s="119"/>
      <c r="P418" s="119"/>
      <c r="Q418" s="119"/>
      <c r="R418" s="119"/>
      <c r="S418" s="119"/>
      <c r="T418" s="119">
        <v>14</v>
      </c>
      <c r="U418" s="119"/>
      <c r="V418" s="119"/>
      <c r="W418" s="119">
        <v>1</v>
      </c>
      <c r="X418" s="119">
        <v>1</v>
      </c>
      <c r="Y418" s="119"/>
      <c r="Z418" s="119">
        <v>3</v>
      </c>
      <c r="AA418" s="119"/>
      <c r="AB418" s="119"/>
      <c r="AC418" s="119">
        <v>1</v>
      </c>
      <c r="AD418" s="119">
        <v>1</v>
      </c>
      <c r="AE418" s="119"/>
      <c r="AF418" s="119"/>
      <c r="AG418" s="119"/>
      <c r="AH418" s="119"/>
      <c r="AI418" s="119"/>
      <c r="AJ418" s="119"/>
      <c r="AK418" s="119"/>
      <c r="AL418" s="119">
        <v>11</v>
      </c>
      <c r="AM418" s="119"/>
      <c r="AN418" s="119">
        <v>2</v>
      </c>
      <c r="AO418" s="119">
        <v>1</v>
      </c>
      <c r="AP418" s="119">
        <v>6</v>
      </c>
      <c r="AR418" s="170"/>
    </row>
    <row r="419" spans="1:44" ht="12" customHeight="1">
      <c r="A419" s="108" t="s">
        <v>1637</v>
      </c>
      <c r="B419" s="109" t="s">
        <v>1638</v>
      </c>
      <c r="C419" s="120">
        <f t="shared" si="28"/>
        <v>150</v>
      </c>
      <c r="D419" s="119">
        <v>90</v>
      </c>
      <c r="E419" s="119">
        <v>27</v>
      </c>
      <c r="F419" s="119">
        <v>9</v>
      </c>
      <c r="G419" s="119">
        <v>2</v>
      </c>
      <c r="H419" s="119">
        <v>2</v>
      </c>
      <c r="I419" s="119">
        <v>33</v>
      </c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>
        <v>5</v>
      </c>
      <c r="U419" s="119"/>
      <c r="V419" s="119"/>
      <c r="W419" s="119"/>
      <c r="X419" s="119"/>
      <c r="Y419" s="119"/>
      <c r="Z419" s="119"/>
      <c r="AA419" s="119"/>
      <c r="AB419" s="119"/>
      <c r="AC419" s="119">
        <v>6</v>
      </c>
      <c r="AD419" s="119">
        <v>1</v>
      </c>
      <c r="AE419" s="119"/>
      <c r="AF419" s="119">
        <v>1</v>
      </c>
      <c r="AG419" s="119"/>
      <c r="AH419" s="119">
        <v>1</v>
      </c>
      <c r="AI419" s="119"/>
      <c r="AJ419" s="119">
        <v>2</v>
      </c>
      <c r="AK419" s="119"/>
      <c r="AL419" s="119">
        <v>22</v>
      </c>
      <c r="AM419" s="119"/>
      <c r="AN419" s="119">
        <v>3</v>
      </c>
      <c r="AO419" s="119"/>
      <c r="AP419" s="119">
        <v>16</v>
      </c>
      <c r="AR419" s="170"/>
    </row>
    <row r="420" spans="1:44" ht="12" customHeight="1">
      <c r="A420" s="108" t="s">
        <v>1639</v>
      </c>
      <c r="B420" s="109" t="s">
        <v>1640</v>
      </c>
      <c r="C420" s="120">
        <f t="shared" si="28"/>
        <v>191</v>
      </c>
      <c r="D420" s="119">
        <v>113</v>
      </c>
      <c r="E420" s="119">
        <v>34</v>
      </c>
      <c r="F420" s="119">
        <v>12</v>
      </c>
      <c r="G420" s="119">
        <v>1</v>
      </c>
      <c r="H420" s="119">
        <v>1</v>
      </c>
      <c r="I420" s="119">
        <v>44</v>
      </c>
      <c r="J420" s="119">
        <v>3</v>
      </c>
      <c r="K420" s="119"/>
      <c r="L420" s="119"/>
      <c r="M420" s="119"/>
      <c r="N420" s="119"/>
      <c r="O420" s="119"/>
      <c r="P420" s="119"/>
      <c r="Q420" s="119"/>
      <c r="R420" s="119"/>
      <c r="S420" s="119"/>
      <c r="T420" s="119">
        <v>9</v>
      </c>
      <c r="U420" s="119"/>
      <c r="V420" s="119"/>
      <c r="W420" s="119"/>
      <c r="X420" s="119"/>
      <c r="Y420" s="119"/>
      <c r="Z420" s="119">
        <v>2</v>
      </c>
      <c r="AA420" s="119"/>
      <c r="AB420" s="119"/>
      <c r="AC420" s="119">
        <v>10</v>
      </c>
      <c r="AD420" s="119">
        <v>3</v>
      </c>
      <c r="AE420" s="119"/>
      <c r="AF420" s="119">
        <v>4</v>
      </c>
      <c r="AG420" s="119"/>
      <c r="AH420" s="119"/>
      <c r="AI420" s="119"/>
      <c r="AJ420" s="119">
        <v>3</v>
      </c>
      <c r="AK420" s="119"/>
      <c r="AL420" s="119">
        <v>25</v>
      </c>
      <c r="AM420" s="119">
        <v>1</v>
      </c>
      <c r="AN420" s="119">
        <v>4</v>
      </c>
      <c r="AO420" s="119">
        <v>1</v>
      </c>
      <c r="AP420" s="119">
        <v>13</v>
      </c>
      <c r="AR420" s="170"/>
    </row>
    <row r="421" spans="1:44" ht="12" customHeight="1">
      <c r="A421" s="108" t="s">
        <v>1641</v>
      </c>
      <c r="B421" s="109" t="s">
        <v>1642</v>
      </c>
      <c r="C421" s="120">
        <f t="shared" si="28"/>
        <v>107</v>
      </c>
      <c r="D421" s="119">
        <v>65</v>
      </c>
      <c r="E421" s="119">
        <v>25</v>
      </c>
      <c r="F421" s="119">
        <v>11</v>
      </c>
      <c r="G421" s="119">
        <v>1</v>
      </c>
      <c r="H421" s="119"/>
      <c r="I421" s="119">
        <v>17</v>
      </c>
      <c r="J421" s="119">
        <v>1</v>
      </c>
      <c r="K421" s="119"/>
      <c r="L421" s="119"/>
      <c r="M421" s="119"/>
      <c r="N421" s="119"/>
      <c r="O421" s="119"/>
      <c r="P421" s="119"/>
      <c r="Q421" s="119"/>
      <c r="R421" s="119"/>
      <c r="S421" s="119"/>
      <c r="T421" s="119">
        <v>6</v>
      </c>
      <c r="U421" s="119"/>
      <c r="V421" s="119"/>
      <c r="W421" s="119"/>
      <c r="X421" s="119"/>
      <c r="Y421" s="119"/>
      <c r="Z421" s="119"/>
      <c r="AA421" s="119"/>
      <c r="AB421" s="119"/>
      <c r="AC421" s="119">
        <v>4</v>
      </c>
      <c r="AD421" s="119"/>
      <c r="AE421" s="119"/>
      <c r="AF421" s="119">
        <v>3</v>
      </c>
      <c r="AG421" s="119"/>
      <c r="AH421" s="119"/>
      <c r="AI421" s="119"/>
      <c r="AJ421" s="119">
        <v>1</v>
      </c>
      <c r="AK421" s="119"/>
      <c r="AL421" s="119">
        <v>7</v>
      </c>
      <c r="AM421" s="119"/>
      <c r="AN421" s="119">
        <v>3</v>
      </c>
      <c r="AO421" s="119"/>
      <c r="AP421" s="119">
        <v>1</v>
      </c>
      <c r="AR421" s="170"/>
    </row>
    <row r="422" spans="1:44" ht="12" customHeight="1">
      <c r="A422" s="108" t="s">
        <v>1643</v>
      </c>
      <c r="B422" s="109" t="s">
        <v>1644</v>
      </c>
      <c r="C422" s="120">
        <f t="shared" si="28"/>
        <v>57</v>
      </c>
      <c r="D422" s="119">
        <v>18</v>
      </c>
      <c r="E422" s="119">
        <v>24</v>
      </c>
      <c r="F422" s="119">
        <v>4</v>
      </c>
      <c r="G422" s="119"/>
      <c r="H422" s="119"/>
      <c r="I422" s="119">
        <v>15</v>
      </c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>
        <v>6</v>
      </c>
      <c r="U422" s="119"/>
      <c r="V422" s="119"/>
      <c r="W422" s="119"/>
      <c r="X422" s="119">
        <v>1</v>
      </c>
      <c r="Y422" s="119"/>
      <c r="Z422" s="119">
        <v>1</v>
      </c>
      <c r="AA422" s="119"/>
      <c r="AB422" s="119"/>
      <c r="AC422" s="119">
        <v>3</v>
      </c>
      <c r="AD422" s="119"/>
      <c r="AE422" s="119"/>
      <c r="AF422" s="119">
        <v>1</v>
      </c>
      <c r="AG422" s="119"/>
      <c r="AH422" s="119"/>
      <c r="AI422" s="119"/>
      <c r="AJ422" s="119">
        <v>2</v>
      </c>
      <c r="AK422" s="119"/>
      <c r="AL422" s="119">
        <v>6</v>
      </c>
      <c r="AM422" s="119"/>
      <c r="AN422" s="119">
        <v>2</v>
      </c>
      <c r="AO422" s="119"/>
      <c r="AP422" s="119">
        <v>1</v>
      </c>
      <c r="AR422" s="170"/>
    </row>
    <row r="423" spans="1:44" ht="12" customHeight="1">
      <c r="A423" s="108" t="s">
        <v>1645</v>
      </c>
      <c r="B423" s="109" t="s">
        <v>1646</v>
      </c>
      <c r="C423" s="120">
        <f t="shared" si="28"/>
        <v>72</v>
      </c>
      <c r="D423" s="119">
        <v>42</v>
      </c>
      <c r="E423" s="119">
        <v>11</v>
      </c>
      <c r="F423" s="119">
        <v>3</v>
      </c>
      <c r="G423" s="119">
        <v>2</v>
      </c>
      <c r="H423" s="119"/>
      <c r="I423" s="119">
        <v>19</v>
      </c>
      <c r="J423" s="119">
        <v>1</v>
      </c>
      <c r="K423" s="119">
        <v>1</v>
      </c>
      <c r="L423" s="119"/>
      <c r="M423" s="119"/>
      <c r="N423" s="119"/>
      <c r="O423" s="119"/>
      <c r="P423" s="119"/>
      <c r="Q423" s="119"/>
      <c r="R423" s="119"/>
      <c r="S423" s="119"/>
      <c r="T423" s="119">
        <v>7</v>
      </c>
      <c r="U423" s="119"/>
      <c r="V423" s="119"/>
      <c r="W423" s="119">
        <v>1</v>
      </c>
      <c r="X423" s="119"/>
      <c r="Y423" s="119"/>
      <c r="Z423" s="119">
        <v>2</v>
      </c>
      <c r="AA423" s="119"/>
      <c r="AB423" s="119"/>
      <c r="AC423" s="119">
        <v>3</v>
      </c>
      <c r="AD423" s="119">
        <v>1</v>
      </c>
      <c r="AE423" s="119"/>
      <c r="AF423" s="119"/>
      <c r="AG423" s="119"/>
      <c r="AH423" s="119"/>
      <c r="AI423" s="119"/>
      <c r="AJ423" s="119">
        <v>2</v>
      </c>
      <c r="AK423" s="119"/>
      <c r="AL423" s="119">
        <v>9</v>
      </c>
      <c r="AM423" s="119"/>
      <c r="AN423" s="119">
        <v>3</v>
      </c>
      <c r="AO423" s="119">
        <v>1</v>
      </c>
      <c r="AP423" s="119">
        <v>4</v>
      </c>
      <c r="AR423" s="170"/>
    </row>
    <row r="424" spans="1:44" ht="12" customHeight="1">
      <c r="A424" s="108" t="s">
        <v>1647</v>
      </c>
      <c r="B424" s="109" t="s">
        <v>1648</v>
      </c>
      <c r="C424" s="120">
        <f t="shared" si="28"/>
        <v>218</v>
      </c>
      <c r="D424" s="119">
        <v>120</v>
      </c>
      <c r="E424" s="119">
        <v>39</v>
      </c>
      <c r="F424" s="119">
        <v>9</v>
      </c>
      <c r="G424" s="119">
        <v>3</v>
      </c>
      <c r="H424" s="119"/>
      <c r="I424" s="119">
        <v>59</v>
      </c>
      <c r="J424" s="119">
        <v>3</v>
      </c>
      <c r="K424" s="119"/>
      <c r="L424" s="119"/>
      <c r="M424" s="119"/>
      <c r="N424" s="119"/>
      <c r="O424" s="119"/>
      <c r="P424" s="119"/>
      <c r="Q424" s="119"/>
      <c r="R424" s="119"/>
      <c r="S424" s="119"/>
      <c r="T424" s="119">
        <v>19</v>
      </c>
      <c r="U424" s="119"/>
      <c r="V424" s="119"/>
      <c r="W424" s="119"/>
      <c r="X424" s="119"/>
      <c r="Y424" s="119"/>
      <c r="Z424" s="119">
        <v>2</v>
      </c>
      <c r="AA424" s="119"/>
      <c r="AB424" s="119"/>
      <c r="AC424" s="119">
        <v>7</v>
      </c>
      <c r="AD424" s="119">
        <v>3</v>
      </c>
      <c r="AE424" s="119"/>
      <c r="AF424" s="119">
        <v>2</v>
      </c>
      <c r="AG424" s="119"/>
      <c r="AH424" s="119"/>
      <c r="AI424" s="119"/>
      <c r="AJ424" s="119">
        <v>2</v>
      </c>
      <c r="AK424" s="119"/>
      <c r="AL424" s="119">
        <v>33</v>
      </c>
      <c r="AM424" s="119"/>
      <c r="AN424" s="119">
        <v>9</v>
      </c>
      <c r="AO424" s="119">
        <v>3</v>
      </c>
      <c r="AP424" s="119">
        <v>18</v>
      </c>
      <c r="AR424" s="170"/>
    </row>
    <row r="425" spans="1:44" ht="12" customHeight="1">
      <c r="A425" s="108" t="s">
        <v>1649</v>
      </c>
      <c r="B425" s="109" t="s">
        <v>1650</v>
      </c>
      <c r="C425" s="120">
        <f t="shared" si="28"/>
        <v>102</v>
      </c>
      <c r="D425" s="119">
        <v>48</v>
      </c>
      <c r="E425" s="119">
        <v>18</v>
      </c>
      <c r="F425" s="119">
        <v>1</v>
      </c>
      <c r="G425" s="119">
        <v>1</v>
      </c>
      <c r="H425" s="119">
        <v>1</v>
      </c>
      <c r="I425" s="119">
        <v>36</v>
      </c>
      <c r="J425" s="119">
        <v>2</v>
      </c>
      <c r="K425" s="119"/>
      <c r="L425" s="119"/>
      <c r="M425" s="119"/>
      <c r="N425" s="119"/>
      <c r="O425" s="119"/>
      <c r="P425" s="119"/>
      <c r="Q425" s="119"/>
      <c r="R425" s="119"/>
      <c r="S425" s="119"/>
      <c r="T425" s="119">
        <v>18</v>
      </c>
      <c r="U425" s="119"/>
      <c r="V425" s="119">
        <v>1</v>
      </c>
      <c r="W425" s="119"/>
      <c r="X425" s="119">
        <v>4</v>
      </c>
      <c r="Y425" s="119"/>
      <c r="Z425" s="119">
        <v>2</v>
      </c>
      <c r="AA425" s="119"/>
      <c r="AB425" s="119"/>
      <c r="AC425" s="119">
        <v>4</v>
      </c>
      <c r="AD425" s="119"/>
      <c r="AE425" s="119"/>
      <c r="AF425" s="119"/>
      <c r="AG425" s="119"/>
      <c r="AH425" s="119"/>
      <c r="AI425" s="119"/>
      <c r="AJ425" s="119">
        <v>4</v>
      </c>
      <c r="AK425" s="119"/>
      <c r="AL425" s="119">
        <v>14</v>
      </c>
      <c r="AM425" s="119"/>
      <c r="AN425" s="119">
        <v>2</v>
      </c>
      <c r="AO425" s="119">
        <v>1</v>
      </c>
      <c r="AP425" s="119">
        <v>9</v>
      </c>
      <c r="AR425" s="170"/>
    </row>
    <row r="426" spans="1:44" ht="12" customHeight="1">
      <c r="A426" s="108" t="s">
        <v>1651</v>
      </c>
      <c r="B426" s="109" t="s">
        <v>1652</v>
      </c>
      <c r="C426" s="120">
        <f t="shared" si="28"/>
        <v>163</v>
      </c>
      <c r="D426" s="119">
        <v>88</v>
      </c>
      <c r="E426" s="119">
        <v>35</v>
      </c>
      <c r="F426" s="119">
        <v>8</v>
      </c>
      <c r="G426" s="119">
        <v>3</v>
      </c>
      <c r="H426" s="119">
        <v>3</v>
      </c>
      <c r="I426" s="119">
        <v>40</v>
      </c>
      <c r="J426" s="119">
        <v>3</v>
      </c>
      <c r="K426" s="119"/>
      <c r="L426" s="119"/>
      <c r="M426" s="119"/>
      <c r="N426" s="119"/>
      <c r="O426" s="119"/>
      <c r="P426" s="119"/>
      <c r="Q426" s="119"/>
      <c r="R426" s="119"/>
      <c r="S426" s="119"/>
      <c r="T426" s="119">
        <v>11</v>
      </c>
      <c r="U426" s="119"/>
      <c r="V426" s="119"/>
      <c r="W426" s="119"/>
      <c r="X426" s="119"/>
      <c r="Y426" s="119"/>
      <c r="Z426" s="119">
        <v>1</v>
      </c>
      <c r="AA426" s="119"/>
      <c r="AB426" s="119"/>
      <c r="AC426" s="119">
        <v>11</v>
      </c>
      <c r="AD426" s="119"/>
      <c r="AE426" s="119"/>
      <c r="AF426" s="119">
        <v>2</v>
      </c>
      <c r="AG426" s="119"/>
      <c r="AH426" s="119"/>
      <c r="AI426" s="119"/>
      <c r="AJ426" s="119">
        <v>8</v>
      </c>
      <c r="AK426" s="119"/>
      <c r="AL426" s="119">
        <v>18</v>
      </c>
      <c r="AM426" s="119"/>
      <c r="AN426" s="119">
        <v>9</v>
      </c>
      <c r="AO426" s="119"/>
      <c r="AP426" s="119">
        <v>8</v>
      </c>
      <c r="AR426" s="170"/>
    </row>
    <row r="427" spans="1:44" ht="12" customHeight="1">
      <c r="A427" s="108" t="s">
        <v>104</v>
      </c>
      <c r="B427" s="109" t="s">
        <v>1039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>
      <c r="A428" s="108" t="s">
        <v>104</v>
      </c>
      <c r="B428" s="109" t="s">
        <v>1040</v>
      </c>
      <c r="C428" s="120">
        <f t="shared" si="28"/>
        <v>1318</v>
      </c>
      <c r="D428" s="121">
        <f aca="true" t="shared" si="29" ref="D428:AP428">SUM(D417:D427)</f>
        <v>738</v>
      </c>
      <c r="E428" s="121">
        <f t="shared" si="29"/>
        <v>265</v>
      </c>
      <c r="F428" s="121">
        <f t="shared" si="29"/>
        <v>69</v>
      </c>
      <c r="G428" s="121">
        <f t="shared" si="29"/>
        <v>16</v>
      </c>
      <c r="H428" s="121">
        <f t="shared" si="29"/>
        <v>13</v>
      </c>
      <c r="I428" s="121">
        <f t="shared" si="29"/>
        <v>315</v>
      </c>
      <c r="J428" s="121">
        <f t="shared" si="29"/>
        <v>17</v>
      </c>
      <c r="K428" s="121">
        <f t="shared" si="29"/>
        <v>1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102</v>
      </c>
      <c r="U428" s="121">
        <f t="shared" si="29"/>
        <v>0</v>
      </c>
      <c r="V428" s="121">
        <f t="shared" si="29"/>
        <v>1</v>
      </c>
      <c r="W428" s="121">
        <f t="shared" si="29"/>
        <v>2</v>
      </c>
      <c r="X428" s="121">
        <f t="shared" si="29"/>
        <v>6</v>
      </c>
      <c r="Y428" s="121">
        <f t="shared" si="29"/>
        <v>0</v>
      </c>
      <c r="Z428" s="121">
        <f t="shared" si="29"/>
        <v>14</v>
      </c>
      <c r="AA428" s="121">
        <f t="shared" si="29"/>
        <v>0</v>
      </c>
      <c r="AB428" s="121">
        <f t="shared" si="29"/>
        <v>0</v>
      </c>
      <c r="AC428" s="121">
        <f t="shared" si="29"/>
        <v>57</v>
      </c>
      <c r="AD428" s="121">
        <f t="shared" si="29"/>
        <v>9</v>
      </c>
      <c r="AE428" s="121">
        <f t="shared" si="29"/>
        <v>0</v>
      </c>
      <c r="AF428" s="121">
        <f t="shared" si="29"/>
        <v>16</v>
      </c>
      <c r="AG428" s="121">
        <f t="shared" si="29"/>
        <v>0</v>
      </c>
      <c r="AH428" s="121">
        <f t="shared" si="29"/>
        <v>1</v>
      </c>
      <c r="AI428" s="121">
        <f t="shared" si="29"/>
        <v>0</v>
      </c>
      <c r="AJ428" s="121">
        <f t="shared" si="29"/>
        <v>28</v>
      </c>
      <c r="AK428" s="121">
        <f t="shared" si="29"/>
        <v>0</v>
      </c>
      <c r="AL428" s="121">
        <f t="shared" si="29"/>
        <v>156</v>
      </c>
      <c r="AM428" s="121">
        <f t="shared" si="29"/>
        <v>1</v>
      </c>
      <c r="AN428" s="121">
        <f t="shared" si="29"/>
        <v>41</v>
      </c>
      <c r="AO428" s="121">
        <f t="shared" si="29"/>
        <v>7</v>
      </c>
      <c r="AP428" s="121">
        <f t="shared" si="29"/>
        <v>79</v>
      </c>
      <c r="AR428" s="170"/>
    </row>
    <row r="429" spans="1:44" ht="12" customHeight="1">
      <c r="A429" s="117" t="s">
        <v>104</v>
      </c>
      <c r="B429" s="118" t="s">
        <v>1653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>
        <v>1</v>
      </c>
    </row>
    <row r="430" spans="1:44" ht="12" customHeight="1">
      <c r="A430" s="108" t="s">
        <v>1654</v>
      </c>
      <c r="B430" s="109" t="s">
        <v>1655</v>
      </c>
      <c r="C430" s="120">
        <f aca="true" t="shared" si="30" ref="C430:C435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>
      <c r="A431" s="108" t="s">
        <v>1656</v>
      </c>
      <c r="B431" s="109" t="s">
        <v>1657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>
      <c r="A432" s="108" t="s">
        <v>1658</v>
      </c>
      <c r="B432" s="109" t="s">
        <v>1659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>
      <c r="A433" s="108" t="s">
        <v>1660</v>
      </c>
      <c r="B433" s="109" t="s">
        <v>1661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>
      <c r="A434" s="108" t="s">
        <v>104</v>
      </c>
      <c r="B434" s="109" t="s">
        <v>1039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>
      <c r="A435" s="108" t="s">
        <v>104</v>
      </c>
      <c r="B435" s="109" t="s">
        <v>1040</v>
      </c>
      <c r="C435" s="120">
        <f t="shared" si="30"/>
        <v>0</v>
      </c>
      <c r="D435" s="121">
        <f aca="true" t="shared" si="31" ref="D435:AP435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customHeight="1">
      <c r="A436" s="117" t="s">
        <v>104</v>
      </c>
      <c r="B436" s="118" t="s">
        <v>1662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>
        <v>1</v>
      </c>
    </row>
    <row r="437" spans="1:44" ht="12" customHeight="1">
      <c r="A437" s="108" t="s">
        <v>1663</v>
      </c>
      <c r="B437" s="109" t="s">
        <v>1664</v>
      </c>
      <c r="C437" s="120">
        <f aca="true" t="shared" si="32" ref="C437:C462">D437+E437+I437</f>
        <v>18</v>
      </c>
      <c r="D437" s="119">
        <v>15</v>
      </c>
      <c r="E437" s="119">
        <v>3</v>
      </c>
      <c r="F437" s="119">
        <v>1</v>
      </c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>
      <c r="A438" s="108" t="s">
        <v>1665</v>
      </c>
      <c r="B438" s="109" t="s">
        <v>1666</v>
      </c>
      <c r="C438" s="120">
        <f t="shared" si="32"/>
        <v>4</v>
      </c>
      <c r="D438" s="119">
        <v>2</v>
      </c>
      <c r="E438" s="119"/>
      <c r="F438" s="119"/>
      <c r="G438" s="119"/>
      <c r="H438" s="119"/>
      <c r="I438" s="119">
        <v>2</v>
      </c>
      <c r="J438" s="119"/>
      <c r="K438" s="119"/>
      <c r="L438" s="119"/>
      <c r="M438" s="119"/>
      <c r="N438" s="119"/>
      <c r="O438" s="119"/>
      <c r="P438" s="119"/>
      <c r="Q438" s="119"/>
      <c r="R438" s="119">
        <v>2</v>
      </c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>
        <v>2</v>
      </c>
      <c r="AM438" s="119"/>
      <c r="AN438" s="119">
        <v>1</v>
      </c>
      <c r="AO438" s="119"/>
      <c r="AP438" s="119">
        <v>1</v>
      </c>
      <c r="AR438" s="170"/>
    </row>
    <row r="439" spans="1:44" ht="12" customHeight="1">
      <c r="A439" s="108" t="s">
        <v>1667</v>
      </c>
      <c r="B439" s="109" t="s">
        <v>1668</v>
      </c>
      <c r="C439" s="120">
        <f t="shared" si="32"/>
        <v>3</v>
      </c>
      <c r="D439" s="119"/>
      <c r="E439" s="119">
        <v>1</v>
      </c>
      <c r="F439" s="119">
        <v>1</v>
      </c>
      <c r="G439" s="119"/>
      <c r="H439" s="119"/>
      <c r="I439" s="119">
        <v>2</v>
      </c>
      <c r="J439" s="119"/>
      <c r="K439" s="119"/>
      <c r="L439" s="119"/>
      <c r="M439" s="119"/>
      <c r="N439" s="119"/>
      <c r="O439" s="119"/>
      <c r="P439" s="119"/>
      <c r="Q439" s="119"/>
      <c r="R439" s="119">
        <v>1</v>
      </c>
      <c r="S439" s="119">
        <v>1</v>
      </c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>
        <v>2</v>
      </c>
      <c r="AM439" s="119">
        <v>1</v>
      </c>
      <c r="AN439" s="119">
        <v>1</v>
      </c>
      <c r="AO439" s="119"/>
      <c r="AP439" s="119"/>
      <c r="AR439" s="170"/>
    </row>
    <row r="440" spans="1:44" ht="12" customHeight="1">
      <c r="A440" s="108" t="s">
        <v>1669</v>
      </c>
      <c r="B440" s="109" t="s">
        <v>1670</v>
      </c>
      <c r="C440" s="120">
        <f t="shared" si="32"/>
        <v>3</v>
      </c>
      <c r="D440" s="119">
        <v>2</v>
      </c>
      <c r="E440" s="119"/>
      <c r="F440" s="119"/>
      <c r="G440" s="119"/>
      <c r="H440" s="119"/>
      <c r="I440" s="119">
        <v>1</v>
      </c>
      <c r="J440" s="119"/>
      <c r="K440" s="119"/>
      <c r="L440" s="119"/>
      <c r="M440" s="119"/>
      <c r="N440" s="119"/>
      <c r="O440" s="119"/>
      <c r="P440" s="119"/>
      <c r="Q440" s="119"/>
      <c r="R440" s="119">
        <v>1</v>
      </c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>
        <v>1</v>
      </c>
      <c r="AM440" s="119"/>
      <c r="AN440" s="119">
        <v>1</v>
      </c>
      <c r="AO440" s="119"/>
      <c r="AP440" s="119"/>
      <c r="AR440" s="170"/>
    </row>
    <row r="441" spans="1:44" ht="12" customHeight="1">
      <c r="A441" s="108" t="s">
        <v>1671</v>
      </c>
      <c r="B441" s="109" t="s">
        <v>1672</v>
      </c>
      <c r="C441" s="120">
        <f t="shared" si="32"/>
        <v>1</v>
      </c>
      <c r="D441" s="119"/>
      <c r="E441" s="119"/>
      <c r="F441" s="119"/>
      <c r="G441" s="119"/>
      <c r="H441" s="119"/>
      <c r="I441" s="119">
        <v>1</v>
      </c>
      <c r="J441" s="119"/>
      <c r="K441" s="119"/>
      <c r="L441" s="119"/>
      <c r="M441" s="119"/>
      <c r="N441" s="119"/>
      <c r="O441" s="119"/>
      <c r="P441" s="119"/>
      <c r="Q441" s="119"/>
      <c r="R441" s="119">
        <v>1</v>
      </c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>
        <v>1</v>
      </c>
      <c r="AM441" s="119"/>
      <c r="AN441" s="119"/>
      <c r="AO441" s="119"/>
      <c r="AP441" s="119">
        <v>1</v>
      </c>
      <c r="AR441" s="170"/>
    </row>
    <row r="442" spans="1:44" ht="12" customHeight="1">
      <c r="A442" s="108" t="s">
        <v>1673</v>
      </c>
      <c r="B442" s="109" t="s">
        <v>1674</v>
      </c>
      <c r="C442" s="120">
        <f t="shared" si="32"/>
        <v>7</v>
      </c>
      <c r="D442" s="119">
        <v>4</v>
      </c>
      <c r="E442" s="119">
        <v>1</v>
      </c>
      <c r="F442" s="119"/>
      <c r="G442" s="119"/>
      <c r="H442" s="119"/>
      <c r="I442" s="119">
        <v>2</v>
      </c>
      <c r="J442" s="119"/>
      <c r="K442" s="119"/>
      <c r="L442" s="119"/>
      <c r="M442" s="119"/>
      <c r="N442" s="119"/>
      <c r="O442" s="119"/>
      <c r="P442" s="119"/>
      <c r="Q442" s="119"/>
      <c r="R442" s="119">
        <v>1</v>
      </c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>
        <v>1</v>
      </c>
      <c r="AD442" s="119"/>
      <c r="AE442" s="119"/>
      <c r="AF442" s="119"/>
      <c r="AG442" s="119"/>
      <c r="AH442" s="119"/>
      <c r="AI442" s="119"/>
      <c r="AJ442" s="119">
        <v>1</v>
      </c>
      <c r="AK442" s="119"/>
      <c r="AL442" s="119">
        <v>1</v>
      </c>
      <c r="AM442" s="119"/>
      <c r="AN442" s="119">
        <v>1</v>
      </c>
      <c r="AO442" s="119"/>
      <c r="AP442" s="119"/>
      <c r="AR442" s="170"/>
    </row>
    <row r="443" spans="1:44" ht="12" customHeight="1">
      <c r="A443" s="108" t="s">
        <v>1675</v>
      </c>
      <c r="B443" s="109" t="s">
        <v>1676</v>
      </c>
      <c r="C443" s="120">
        <f t="shared" si="32"/>
        <v>32</v>
      </c>
      <c r="D443" s="119">
        <v>23</v>
      </c>
      <c r="E443" s="119">
        <v>3</v>
      </c>
      <c r="F443" s="119">
        <v>1</v>
      </c>
      <c r="G443" s="119"/>
      <c r="H443" s="119"/>
      <c r="I443" s="119">
        <v>6</v>
      </c>
      <c r="J443" s="119">
        <v>1</v>
      </c>
      <c r="K443" s="119"/>
      <c r="L443" s="119"/>
      <c r="M443" s="119"/>
      <c r="N443" s="119"/>
      <c r="O443" s="119"/>
      <c r="P443" s="119"/>
      <c r="Q443" s="119"/>
      <c r="R443" s="119">
        <v>2</v>
      </c>
      <c r="S443" s="119">
        <v>1</v>
      </c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>
        <v>3</v>
      </c>
      <c r="AD443" s="119"/>
      <c r="AE443" s="119"/>
      <c r="AF443" s="119">
        <v>2</v>
      </c>
      <c r="AG443" s="119"/>
      <c r="AH443" s="119"/>
      <c r="AI443" s="119"/>
      <c r="AJ443" s="119">
        <v>1</v>
      </c>
      <c r="AK443" s="119"/>
      <c r="AL443" s="119">
        <v>3</v>
      </c>
      <c r="AM443" s="119">
        <v>1</v>
      </c>
      <c r="AN443" s="119"/>
      <c r="AO443" s="119">
        <v>1</v>
      </c>
      <c r="AP443" s="119">
        <v>1</v>
      </c>
      <c r="AR443" s="170"/>
    </row>
    <row r="444" spans="1:44" ht="12" customHeight="1">
      <c r="A444" s="108" t="s">
        <v>1677</v>
      </c>
      <c r="B444" s="109" t="s">
        <v>1678</v>
      </c>
      <c r="C444" s="120">
        <f t="shared" si="32"/>
        <v>3</v>
      </c>
      <c r="D444" s="119">
        <v>1</v>
      </c>
      <c r="E444" s="119">
        <v>1</v>
      </c>
      <c r="F444" s="119"/>
      <c r="G444" s="119"/>
      <c r="H444" s="119"/>
      <c r="I444" s="119">
        <v>1</v>
      </c>
      <c r="J444" s="119"/>
      <c r="K444" s="119"/>
      <c r="L444" s="119"/>
      <c r="M444" s="119"/>
      <c r="N444" s="119"/>
      <c r="O444" s="119"/>
      <c r="P444" s="119"/>
      <c r="Q444" s="119"/>
      <c r="R444" s="119">
        <v>1</v>
      </c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>
        <v>1</v>
      </c>
      <c r="AM444" s="119"/>
      <c r="AN444" s="119">
        <v>1</v>
      </c>
      <c r="AO444" s="119"/>
      <c r="AP444" s="119"/>
      <c r="AR444" s="170"/>
    </row>
    <row r="445" spans="1:44" ht="12" customHeight="1">
      <c r="A445" s="108" t="s">
        <v>1679</v>
      </c>
      <c r="B445" s="109" t="s">
        <v>1680</v>
      </c>
      <c r="C445" s="120">
        <f t="shared" si="32"/>
        <v>5</v>
      </c>
      <c r="D445" s="119">
        <v>3</v>
      </c>
      <c r="E445" s="119">
        <v>2</v>
      </c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>
      <c r="A446" s="108" t="s">
        <v>1681</v>
      </c>
      <c r="B446" s="109" t="s">
        <v>1682</v>
      </c>
      <c r="C446" s="120">
        <f t="shared" si="32"/>
        <v>1</v>
      </c>
      <c r="D446" s="119">
        <v>1</v>
      </c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>
      <c r="A447" s="108" t="s">
        <v>1683</v>
      </c>
      <c r="B447" s="109" t="s">
        <v>1684</v>
      </c>
      <c r="C447" s="120">
        <f t="shared" si="32"/>
        <v>5</v>
      </c>
      <c r="D447" s="119">
        <v>4</v>
      </c>
      <c r="E447" s="119"/>
      <c r="F447" s="119"/>
      <c r="G447" s="119"/>
      <c r="H447" s="119"/>
      <c r="I447" s="119">
        <v>1</v>
      </c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>
        <v>1</v>
      </c>
      <c r="AD447" s="119"/>
      <c r="AE447" s="119"/>
      <c r="AF447" s="119"/>
      <c r="AG447" s="119"/>
      <c r="AH447" s="119"/>
      <c r="AI447" s="119"/>
      <c r="AJ447" s="119">
        <v>1</v>
      </c>
      <c r="AK447" s="119"/>
      <c r="AL447" s="119"/>
      <c r="AM447" s="119"/>
      <c r="AN447" s="119"/>
      <c r="AO447" s="119"/>
      <c r="AP447" s="119"/>
      <c r="AR447" s="170"/>
    </row>
    <row r="448" spans="1:44" ht="12" customHeight="1">
      <c r="A448" s="108" t="s">
        <v>1685</v>
      </c>
      <c r="B448" s="109" t="s">
        <v>1686</v>
      </c>
      <c r="C448" s="120">
        <f t="shared" si="32"/>
        <v>51</v>
      </c>
      <c r="D448" s="119">
        <v>24</v>
      </c>
      <c r="E448" s="119">
        <v>9</v>
      </c>
      <c r="F448" s="119">
        <v>2</v>
      </c>
      <c r="G448" s="119"/>
      <c r="H448" s="119"/>
      <c r="I448" s="119">
        <v>18</v>
      </c>
      <c r="J448" s="119">
        <v>2</v>
      </c>
      <c r="K448" s="119"/>
      <c r="L448" s="119"/>
      <c r="M448" s="119"/>
      <c r="N448" s="119">
        <v>2</v>
      </c>
      <c r="O448" s="119"/>
      <c r="P448" s="119">
        <v>4</v>
      </c>
      <c r="Q448" s="119"/>
      <c r="R448" s="119">
        <v>5</v>
      </c>
      <c r="S448" s="119"/>
      <c r="T448" s="119">
        <v>4</v>
      </c>
      <c r="U448" s="119"/>
      <c r="V448" s="119"/>
      <c r="W448" s="119"/>
      <c r="X448" s="119"/>
      <c r="Y448" s="119"/>
      <c r="Z448" s="119"/>
      <c r="AA448" s="119"/>
      <c r="AB448" s="119"/>
      <c r="AC448" s="119">
        <v>9</v>
      </c>
      <c r="AD448" s="119"/>
      <c r="AE448" s="119"/>
      <c r="AF448" s="119">
        <v>1</v>
      </c>
      <c r="AG448" s="119"/>
      <c r="AH448" s="119"/>
      <c r="AI448" s="119"/>
      <c r="AJ448" s="119">
        <v>8</v>
      </c>
      <c r="AK448" s="119"/>
      <c r="AL448" s="119">
        <v>5</v>
      </c>
      <c r="AM448" s="119"/>
      <c r="AN448" s="119">
        <v>4</v>
      </c>
      <c r="AO448" s="119"/>
      <c r="AP448" s="119">
        <v>1</v>
      </c>
      <c r="AR448" s="170"/>
    </row>
    <row r="449" spans="1:44" ht="12" customHeight="1">
      <c r="A449" s="108" t="s">
        <v>1687</v>
      </c>
      <c r="B449" s="109" t="s">
        <v>1688</v>
      </c>
      <c r="C449" s="120">
        <f t="shared" si="32"/>
        <v>5</v>
      </c>
      <c r="D449" s="119">
        <v>4</v>
      </c>
      <c r="E449" s="119"/>
      <c r="F449" s="119"/>
      <c r="G449" s="119"/>
      <c r="H449" s="119"/>
      <c r="I449" s="119">
        <v>1</v>
      </c>
      <c r="J449" s="119"/>
      <c r="K449" s="119"/>
      <c r="L449" s="119"/>
      <c r="M449" s="119"/>
      <c r="N449" s="119"/>
      <c r="O449" s="119"/>
      <c r="P449" s="119">
        <v>1</v>
      </c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>
        <v>1</v>
      </c>
      <c r="AD449" s="119"/>
      <c r="AE449" s="119"/>
      <c r="AF449" s="119"/>
      <c r="AG449" s="119"/>
      <c r="AH449" s="119">
        <v>1</v>
      </c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>
      <c r="A450" s="108" t="s">
        <v>1689</v>
      </c>
      <c r="B450" s="109" t="s">
        <v>1690</v>
      </c>
      <c r="C450" s="120">
        <f t="shared" si="32"/>
        <v>14</v>
      </c>
      <c r="D450" s="119">
        <v>9</v>
      </c>
      <c r="E450" s="119"/>
      <c r="F450" s="119"/>
      <c r="G450" s="119"/>
      <c r="H450" s="119"/>
      <c r="I450" s="119">
        <v>5</v>
      </c>
      <c r="J450" s="119"/>
      <c r="K450" s="119"/>
      <c r="L450" s="119"/>
      <c r="M450" s="119"/>
      <c r="N450" s="119"/>
      <c r="O450" s="119"/>
      <c r="P450" s="119"/>
      <c r="Q450" s="119"/>
      <c r="R450" s="119">
        <v>4</v>
      </c>
      <c r="S450" s="119">
        <v>1</v>
      </c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>
        <v>5</v>
      </c>
      <c r="AM450" s="119"/>
      <c r="AN450" s="119">
        <v>3</v>
      </c>
      <c r="AO450" s="119"/>
      <c r="AP450" s="119">
        <v>2</v>
      </c>
      <c r="AR450" s="170"/>
    </row>
    <row r="451" spans="1:44" ht="12" customHeight="1">
      <c r="A451" s="108" t="s">
        <v>1691</v>
      </c>
      <c r="B451" s="109" t="s">
        <v>1692</v>
      </c>
      <c r="C451" s="120">
        <f t="shared" si="32"/>
        <v>2</v>
      </c>
      <c r="D451" s="119">
        <v>2</v>
      </c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>
      <c r="A452" s="108" t="s">
        <v>1693</v>
      </c>
      <c r="B452" s="109" t="s">
        <v>1694</v>
      </c>
      <c r="C452" s="120">
        <f t="shared" si="32"/>
        <v>41</v>
      </c>
      <c r="D452" s="119">
        <v>29</v>
      </c>
      <c r="E452" s="119">
        <v>5</v>
      </c>
      <c r="F452" s="119">
        <v>2</v>
      </c>
      <c r="G452" s="119"/>
      <c r="H452" s="119">
        <v>1</v>
      </c>
      <c r="I452" s="119">
        <v>7</v>
      </c>
      <c r="J452" s="119"/>
      <c r="K452" s="119"/>
      <c r="L452" s="119"/>
      <c r="M452" s="119"/>
      <c r="N452" s="119"/>
      <c r="O452" s="119">
        <v>1</v>
      </c>
      <c r="P452" s="119">
        <v>1</v>
      </c>
      <c r="Q452" s="119"/>
      <c r="R452" s="119">
        <v>5</v>
      </c>
      <c r="S452" s="119"/>
      <c r="T452" s="119">
        <v>1</v>
      </c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>
        <v>6</v>
      </c>
      <c r="AM452" s="119"/>
      <c r="AN452" s="119">
        <v>1</v>
      </c>
      <c r="AO452" s="119"/>
      <c r="AP452" s="119">
        <v>4</v>
      </c>
      <c r="AR452" s="170"/>
    </row>
    <row r="453" spans="1:44" ht="12" customHeight="1">
      <c r="A453" s="108" t="s">
        <v>1695</v>
      </c>
      <c r="B453" s="109" t="s">
        <v>1696</v>
      </c>
      <c r="C453" s="120">
        <f t="shared" si="32"/>
        <v>4</v>
      </c>
      <c r="D453" s="119">
        <v>2</v>
      </c>
      <c r="E453" s="119">
        <v>2</v>
      </c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>
      <c r="A454" s="108" t="s">
        <v>1697</v>
      </c>
      <c r="B454" s="109" t="s">
        <v>1698</v>
      </c>
      <c r="C454" s="120">
        <f t="shared" si="32"/>
        <v>13</v>
      </c>
      <c r="D454" s="119">
        <v>6</v>
      </c>
      <c r="E454" s="119"/>
      <c r="F454" s="119"/>
      <c r="G454" s="119"/>
      <c r="H454" s="119"/>
      <c r="I454" s="119">
        <v>7</v>
      </c>
      <c r="J454" s="119"/>
      <c r="K454" s="119"/>
      <c r="L454" s="119"/>
      <c r="M454" s="119"/>
      <c r="N454" s="119"/>
      <c r="O454" s="119"/>
      <c r="P454" s="119">
        <v>1</v>
      </c>
      <c r="Q454" s="119"/>
      <c r="R454" s="119">
        <v>4</v>
      </c>
      <c r="S454" s="119">
        <v>2</v>
      </c>
      <c r="T454" s="119">
        <v>1</v>
      </c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>
        <v>6</v>
      </c>
      <c r="AM454" s="119"/>
      <c r="AN454" s="119">
        <v>5</v>
      </c>
      <c r="AO454" s="119"/>
      <c r="AP454" s="119">
        <v>1</v>
      </c>
      <c r="AR454" s="170"/>
    </row>
    <row r="455" spans="1:44" ht="12" customHeight="1">
      <c r="A455" s="108" t="s">
        <v>1699</v>
      </c>
      <c r="B455" s="109" t="s">
        <v>1700</v>
      </c>
      <c r="C455" s="120">
        <f t="shared" si="32"/>
        <v>6</v>
      </c>
      <c r="D455" s="119">
        <v>3</v>
      </c>
      <c r="E455" s="119"/>
      <c r="F455" s="119"/>
      <c r="G455" s="119"/>
      <c r="H455" s="119"/>
      <c r="I455" s="119">
        <v>3</v>
      </c>
      <c r="J455" s="119"/>
      <c r="K455" s="119"/>
      <c r="L455" s="119"/>
      <c r="M455" s="119"/>
      <c r="N455" s="119"/>
      <c r="O455" s="119"/>
      <c r="P455" s="119"/>
      <c r="Q455" s="119"/>
      <c r="R455" s="119">
        <v>2</v>
      </c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>
        <v>1</v>
      </c>
      <c r="AD455" s="119"/>
      <c r="AE455" s="119"/>
      <c r="AF455" s="119"/>
      <c r="AG455" s="119"/>
      <c r="AH455" s="119"/>
      <c r="AI455" s="119"/>
      <c r="AJ455" s="119">
        <v>1</v>
      </c>
      <c r="AK455" s="119"/>
      <c r="AL455" s="119">
        <v>2</v>
      </c>
      <c r="AM455" s="119"/>
      <c r="AN455" s="119">
        <v>2</v>
      </c>
      <c r="AO455" s="119"/>
      <c r="AP455" s="119"/>
      <c r="AR455" s="170"/>
    </row>
    <row r="456" spans="1:44" ht="12" customHeight="1">
      <c r="A456" s="108" t="s">
        <v>1701</v>
      </c>
      <c r="B456" s="109" t="s">
        <v>1702</v>
      </c>
      <c r="C456" s="120">
        <f t="shared" si="32"/>
        <v>4</v>
      </c>
      <c r="D456" s="119">
        <v>3</v>
      </c>
      <c r="E456" s="119">
        <v>1</v>
      </c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>
      <c r="A457" s="108" t="s">
        <v>1703</v>
      </c>
      <c r="B457" s="109" t="s">
        <v>1704</v>
      </c>
      <c r="C457" s="120">
        <f t="shared" si="32"/>
        <v>45</v>
      </c>
      <c r="D457" s="119">
        <v>30</v>
      </c>
      <c r="E457" s="119">
        <v>3</v>
      </c>
      <c r="F457" s="119">
        <v>2</v>
      </c>
      <c r="G457" s="119"/>
      <c r="H457" s="119"/>
      <c r="I457" s="119">
        <v>12</v>
      </c>
      <c r="J457" s="119">
        <v>1</v>
      </c>
      <c r="K457" s="119"/>
      <c r="L457" s="119"/>
      <c r="M457" s="119"/>
      <c r="N457" s="119"/>
      <c r="O457" s="119">
        <v>1</v>
      </c>
      <c r="P457" s="119">
        <v>1</v>
      </c>
      <c r="Q457" s="119"/>
      <c r="R457" s="119">
        <v>7</v>
      </c>
      <c r="S457" s="119">
        <v>1</v>
      </c>
      <c r="T457" s="119">
        <v>1</v>
      </c>
      <c r="U457" s="119"/>
      <c r="V457" s="119"/>
      <c r="W457" s="119"/>
      <c r="X457" s="119"/>
      <c r="Y457" s="119"/>
      <c r="Z457" s="119"/>
      <c r="AA457" s="119"/>
      <c r="AB457" s="119"/>
      <c r="AC457" s="119">
        <v>2</v>
      </c>
      <c r="AD457" s="119"/>
      <c r="AE457" s="119"/>
      <c r="AF457" s="119">
        <v>2</v>
      </c>
      <c r="AG457" s="119"/>
      <c r="AH457" s="119"/>
      <c r="AI457" s="119"/>
      <c r="AJ457" s="119"/>
      <c r="AK457" s="119"/>
      <c r="AL457" s="119">
        <v>9</v>
      </c>
      <c r="AM457" s="119"/>
      <c r="AN457" s="119">
        <v>5</v>
      </c>
      <c r="AO457" s="119">
        <v>1</v>
      </c>
      <c r="AP457" s="119">
        <v>3</v>
      </c>
      <c r="AR457" s="170"/>
    </row>
    <row r="458" spans="1:44" ht="12" customHeight="1">
      <c r="A458" s="108" t="s">
        <v>1705</v>
      </c>
      <c r="B458" s="109" t="s">
        <v>1706</v>
      </c>
      <c r="C458" s="120">
        <f t="shared" si="32"/>
        <v>5</v>
      </c>
      <c r="D458" s="119">
        <v>2</v>
      </c>
      <c r="E458" s="119">
        <v>2</v>
      </c>
      <c r="F458" s="119"/>
      <c r="G458" s="119"/>
      <c r="H458" s="119"/>
      <c r="I458" s="119">
        <v>1</v>
      </c>
      <c r="J458" s="119"/>
      <c r="K458" s="119"/>
      <c r="L458" s="119"/>
      <c r="M458" s="119"/>
      <c r="N458" s="119"/>
      <c r="O458" s="119"/>
      <c r="P458" s="119"/>
      <c r="Q458" s="119"/>
      <c r="R458" s="119">
        <v>1</v>
      </c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>
        <v>1</v>
      </c>
      <c r="AM458" s="119"/>
      <c r="AN458" s="119">
        <v>1</v>
      </c>
      <c r="AO458" s="119"/>
      <c r="AP458" s="119"/>
      <c r="AR458" s="170"/>
    </row>
    <row r="459" spans="1:44" ht="12" customHeight="1">
      <c r="A459" s="108" t="s">
        <v>1707</v>
      </c>
      <c r="B459" s="109" t="s">
        <v>1708</v>
      </c>
      <c r="C459" s="120">
        <f t="shared" si="32"/>
        <v>24</v>
      </c>
      <c r="D459" s="119">
        <v>10</v>
      </c>
      <c r="E459" s="119">
        <v>7</v>
      </c>
      <c r="F459" s="119">
        <v>4</v>
      </c>
      <c r="G459" s="119"/>
      <c r="H459" s="119"/>
      <c r="I459" s="119">
        <v>7</v>
      </c>
      <c r="J459" s="119">
        <v>1</v>
      </c>
      <c r="K459" s="119"/>
      <c r="L459" s="119"/>
      <c r="M459" s="119"/>
      <c r="N459" s="119"/>
      <c r="O459" s="119"/>
      <c r="P459" s="119">
        <v>1</v>
      </c>
      <c r="Q459" s="119"/>
      <c r="R459" s="119">
        <v>3</v>
      </c>
      <c r="S459" s="119">
        <v>1</v>
      </c>
      <c r="T459" s="119">
        <v>1</v>
      </c>
      <c r="U459" s="119"/>
      <c r="V459" s="119"/>
      <c r="W459" s="119"/>
      <c r="X459" s="119"/>
      <c r="Y459" s="119"/>
      <c r="Z459" s="119"/>
      <c r="AA459" s="119"/>
      <c r="AB459" s="119"/>
      <c r="AC459" s="119">
        <v>2</v>
      </c>
      <c r="AD459" s="119">
        <v>1</v>
      </c>
      <c r="AE459" s="119"/>
      <c r="AF459" s="119"/>
      <c r="AG459" s="119"/>
      <c r="AH459" s="119"/>
      <c r="AI459" s="119"/>
      <c r="AJ459" s="119">
        <v>1</v>
      </c>
      <c r="AK459" s="119"/>
      <c r="AL459" s="119">
        <v>4</v>
      </c>
      <c r="AM459" s="119">
        <v>1</v>
      </c>
      <c r="AN459" s="119">
        <v>1</v>
      </c>
      <c r="AO459" s="119">
        <v>1</v>
      </c>
      <c r="AP459" s="119">
        <v>1</v>
      </c>
      <c r="AR459" s="170"/>
    </row>
    <row r="460" spans="1:44" ht="12" customHeight="1">
      <c r="A460" s="108" t="s">
        <v>1709</v>
      </c>
      <c r="B460" s="109" t="s">
        <v>1710</v>
      </c>
      <c r="C460" s="120">
        <f t="shared" si="32"/>
        <v>14</v>
      </c>
      <c r="D460" s="119">
        <v>6</v>
      </c>
      <c r="E460" s="119">
        <v>5</v>
      </c>
      <c r="F460" s="119">
        <v>5</v>
      </c>
      <c r="G460" s="119"/>
      <c r="H460" s="119"/>
      <c r="I460" s="119">
        <v>3</v>
      </c>
      <c r="J460" s="119"/>
      <c r="K460" s="119"/>
      <c r="L460" s="119"/>
      <c r="M460" s="119"/>
      <c r="N460" s="119"/>
      <c r="O460" s="119"/>
      <c r="P460" s="119"/>
      <c r="Q460" s="119"/>
      <c r="R460" s="119">
        <v>3</v>
      </c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>
        <v>3</v>
      </c>
      <c r="AM460" s="119"/>
      <c r="AN460" s="119">
        <v>2</v>
      </c>
      <c r="AO460" s="119"/>
      <c r="AP460" s="119">
        <v>1</v>
      </c>
      <c r="AR460" s="170"/>
    </row>
    <row r="461" spans="1:44" ht="12" customHeight="1">
      <c r="A461" s="108" t="s">
        <v>104</v>
      </c>
      <c r="B461" s="109" t="s">
        <v>1039</v>
      </c>
      <c r="C461" s="120">
        <f t="shared" si="32"/>
        <v>6</v>
      </c>
      <c r="D461" s="119">
        <v>4</v>
      </c>
      <c r="E461" s="119"/>
      <c r="F461" s="119"/>
      <c r="G461" s="119"/>
      <c r="H461" s="119"/>
      <c r="I461" s="119">
        <v>2</v>
      </c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>
        <v>2</v>
      </c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>
      <c r="A462" s="108" t="s">
        <v>104</v>
      </c>
      <c r="B462" s="109" t="s">
        <v>1040</v>
      </c>
      <c r="C462" s="120">
        <f t="shared" si="32"/>
        <v>316</v>
      </c>
      <c r="D462" s="121">
        <f aca="true" t="shared" si="33" ref="D462:AP462">SUM(D437:D461)</f>
        <v>189</v>
      </c>
      <c r="E462" s="121">
        <f t="shared" si="33"/>
        <v>45</v>
      </c>
      <c r="F462" s="121">
        <f t="shared" si="33"/>
        <v>18</v>
      </c>
      <c r="G462" s="121">
        <f t="shared" si="33"/>
        <v>0</v>
      </c>
      <c r="H462" s="121">
        <f t="shared" si="33"/>
        <v>1</v>
      </c>
      <c r="I462" s="121">
        <f t="shared" si="33"/>
        <v>82</v>
      </c>
      <c r="J462" s="121">
        <f t="shared" si="33"/>
        <v>5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2</v>
      </c>
      <c r="O462" s="121">
        <f t="shared" si="33"/>
        <v>2</v>
      </c>
      <c r="P462" s="121">
        <f t="shared" si="33"/>
        <v>9</v>
      </c>
      <c r="Q462" s="121">
        <f t="shared" si="33"/>
        <v>0</v>
      </c>
      <c r="R462" s="121">
        <f t="shared" si="33"/>
        <v>43</v>
      </c>
      <c r="S462" s="121">
        <f t="shared" si="33"/>
        <v>7</v>
      </c>
      <c r="T462" s="121">
        <f t="shared" si="33"/>
        <v>8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22</v>
      </c>
      <c r="AD462" s="121">
        <f t="shared" si="33"/>
        <v>1</v>
      </c>
      <c r="AE462" s="121">
        <f t="shared" si="33"/>
        <v>0</v>
      </c>
      <c r="AF462" s="121">
        <f t="shared" si="33"/>
        <v>5</v>
      </c>
      <c r="AG462" s="121">
        <f t="shared" si="33"/>
        <v>0</v>
      </c>
      <c r="AH462" s="121">
        <f t="shared" si="33"/>
        <v>1</v>
      </c>
      <c r="AI462" s="121">
        <f t="shared" si="33"/>
        <v>0</v>
      </c>
      <c r="AJ462" s="121">
        <f t="shared" si="33"/>
        <v>13</v>
      </c>
      <c r="AK462" s="121">
        <f t="shared" si="33"/>
        <v>0</v>
      </c>
      <c r="AL462" s="121">
        <f t="shared" si="33"/>
        <v>52</v>
      </c>
      <c r="AM462" s="121">
        <f t="shared" si="33"/>
        <v>3</v>
      </c>
      <c r="AN462" s="121">
        <f t="shared" si="33"/>
        <v>29</v>
      </c>
      <c r="AO462" s="121">
        <f t="shared" si="33"/>
        <v>3</v>
      </c>
      <c r="AP462" s="121">
        <f t="shared" si="33"/>
        <v>16</v>
      </c>
      <c r="AR462" s="170"/>
    </row>
    <row r="463" spans="1:44" ht="12" customHeight="1">
      <c r="A463" s="117" t="s">
        <v>104</v>
      </c>
      <c r="B463" s="118" t="s">
        <v>1711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>
        <v>1</v>
      </c>
    </row>
    <row r="464" spans="1:44" ht="12" customHeight="1">
      <c r="A464" s="108" t="s">
        <v>1712</v>
      </c>
      <c r="B464" s="109" t="s">
        <v>1713</v>
      </c>
      <c r="C464" s="120">
        <f aca="true" t="shared" si="34" ref="C464:C498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>
      <c r="A465" s="108" t="s">
        <v>1714</v>
      </c>
      <c r="B465" s="109" t="s">
        <v>1715</v>
      </c>
      <c r="C465" s="120">
        <f t="shared" si="34"/>
        <v>4</v>
      </c>
      <c r="D465" s="119">
        <v>3</v>
      </c>
      <c r="E465" s="119">
        <v>1</v>
      </c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>
      <c r="A466" s="108" t="s">
        <v>1716</v>
      </c>
      <c r="B466" s="109" t="s">
        <v>1717</v>
      </c>
      <c r="C466" s="120">
        <f t="shared" si="34"/>
        <v>18</v>
      </c>
      <c r="D466" s="119">
        <v>9</v>
      </c>
      <c r="E466" s="119">
        <v>7</v>
      </c>
      <c r="F466" s="119">
        <v>5</v>
      </c>
      <c r="G466" s="119"/>
      <c r="H466" s="119"/>
      <c r="I466" s="119">
        <v>2</v>
      </c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>
        <v>2</v>
      </c>
      <c r="AD466" s="119"/>
      <c r="AE466" s="119">
        <v>1</v>
      </c>
      <c r="AF466" s="119">
        <v>1</v>
      </c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>
      <c r="A467" s="108" t="s">
        <v>1718</v>
      </c>
      <c r="B467" s="109" t="s">
        <v>1719</v>
      </c>
      <c r="C467" s="120">
        <f t="shared" si="34"/>
        <v>13</v>
      </c>
      <c r="D467" s="119">
        <v>3</v>
      </c>
      <c r="E467" s="119">
        <v>5</v>
      </c>
      <c r="F467" s="119"/>
      <c r="G467" s="119">
        <v>1</v>
      </c>
      <c r="H467" s="119"/>
      <c r="I467" s="119">
        <v>5</v>
      </c>
      <c r="J467" s="119"/>
      <c r="K467" s="119"/>
      <c r="L467" s="119"/>
      <c r="M467" s="119"/>
      <c r="N467" s="119"/>
      <c r="O467" s="119"/>
      <c r="P467" s="119">
        <v>3</v>
      </c>
      <c r="Q467" s="119"/>
      <c r="R467" s="119"/>
      <c r="S467" s="119"/>
      <c r="T467" s="119">
        <v>3</v>
      </c>
      <c r="U467" s="119"/>
      <c r="V467" s="119"/>
      <c r="W467" s="119"/>
      <c r="X467" s="119">
        <v>2</v>
      </c>
      <c r="Y467" s="119"/>
      <c r="Z467" s="119"/>
      <c r="AA467" s="119"/>
      <c r="AB467" s="119"/>
      <c r="AC467" s="119">
        <v>1</v>
      </c>
      <c r="AD467" s="119"/>
      <c r="AE467" s="119"/>
      <c r="AF467" s="119"/>
      <c r="AG467" s="119"/>
      <c r="AH467" s="119"/>
      <c r="AI467" s="119"/>
      <c r="AJ467" s="119">
        <v>1</v>
      </c>
      <c r="AK467" s="119"/>
      <c r="AL467" s="119">
        <v>1</v>
      </c>
      <c r="AM467" s="119"/>
      <c r="AN467" s="119">
        <v>1</v>
      </c>
      <c r="AO467" s="119"/>
      <c r="AP467" s="119"/>
      <c r="AR467" s="170"/>
    </row>
    <row r="468" spans="1:44" ht="12" customHeight="1">
      <c r="A468" s="108" t="s">
        <v>1720</v>
      </c>
      <c r="B468" s="109" t="s">
        <v>1721</v>
      </c>
      <c r="C468" s="120">
        <f t="shared" si="34"/>
        <v>24</v>
      </c>
      <c r="D468" s="119">
        <v>8</v>
      </c>
      <c r="E468" s="119">
        <v>10</v>
      </c>
      <c r="F468" s="119">
        <v>5</v>
      </c>
      <c r="G468" s="119"/>
      <c r="H468" s="119"/>
      <c r="I468" s="119">
        <v>6</v>
      </c>
      <c r="J468" s="119"/>
      <c r="K468" s="119"/>
      <c r="L468" s="119"/>
      <c r="M468" s="119"/>
      <c r="N468" s="119"/>
      <c r="O468" s="119">
        <v>2</v>
      </c>
      <c r="P468" s="119">
        <v>1</v>
      </c>
      <c r="Q468" s="119"/>
      <c r="R468" s="119">
        <v>2</v>
      </c>
      <c r="S468" s="119"/>
      <c r="T468" s="119">
        <v>1</v>
      </c>
      <c r="U468" s="119"/>
      <c r="V468" s="119"/>
      <c r="W468" s="119"/>
      <c r="X468" s="119"/>
      <c r="Y468" s="119"/>
      <c r="Z468" s="119"/>
      <c r="AA468" s="119"/>
      <c r="AB468" s="119"/>
      <c r="AC468" s="119">
        <v>1</v>
      </c>
      <c r="AD468" s="119">
        <v>1</v>
      </c>
      <c r="AE468" s="119"/>
      <c r="AF468" s="119"/>
      <c r="AG468" s="119"/>
      <c r="AH468" s="119"/>
      <c r="AI468" s="119"/>
      <c r="AJ468" s="119"/>
      <c r="AK468" s="119"/>
      <c r="AL468" s="119">
        <v>4</v>
      </c>
      <c r="AM468" s="119">
        <v>3</v>
      </c>
      <c r="AN468" s="119">
        <v>1</v>
      </c>
      <c r="AO468" s="119"/>
      <c r="AP468" s="119"/>
      <c r="AR468" s="170"/>
    </row>
    <row r="469" spans="1:44" ht="12" customHeight="1">
      <c r="A469" s="108" t="s">
        <v>1722</v>
      </c>
      <c r="B469" s="109" t="s">
        <v>1723</v>
      </c>
      <c r="C469" s="120">
        <f t="shared" si="34"/>
        <v>40</v>
      </c>
      <c r="D469" s="119">
        <v>15</v>
      </c>
      <c r="E469" s="119">
        <v>16</v>
      </c>
      <c r="F469" s="119">
        <v>4</v>
      </c>
      <c r="G469" s="119">
        <v>1</v>
      </c>
      <c r="H469" s="119"/>
      <c r="I469" s="119">
        <v>9</v>
      </c>
      <c r="J469" s="119"/>
      <c r="K469" s="119"/>
      <c r="L469" s="119"/>
      <c r="M469" s="119"/>
      <c r="N469" s="119"/>
      <c r="O469" s="119"/>
      <c r="P469" s="119">
        <v>4</v>
      </c>
      <c r="Q469" s="119"/>
      <c r="R469" s="119">
        <v>2</v>
      </c>
      <c r="S469" s="119"/>
      <c r="T469" s="119">
        <v>4</v>
      </c>
      <c r="U469" s="119"/>
      <c r="V469" s="119"/>
      <c r="W469" s="119"/>
      <c r="X469" s="119"/>
      <c r="Y469" s="119"/>
      <c r="Z469" s="119">
        <v>1</v>
      </c>
      <c r="AA469" s="119"/>
      <c r="AB469" s="119"/>
      <c r="AC469" s="119">
        <v>2</v>
      </c>
      <c r="AD469" s="119"/>
      <c r="AE469" s="119"/>
      <c r="AF469" s="119"/>
      <c r="AG469" s="119"/>
      <c r="AH469" s="119"/>
      <c r="AI469" s="119"/>
      <c r="AJ469" s="119">
        <v>2</v>
      </c>
      <c r="AK469" s="119"/>
      <c r="AL469" s="119">
        <v>3</v>
      </c>
      <c r="AM469" s="119">
        <v>1</v>
      </c>
      <c r="AN469" s="119">
        <v>1</v>
      </c>
      <c r="AO469" s="119"/>
      <c r="AP469" s="119">
        <v>1</v>
      </c>
      <c r="AR469" s="170"/>
    </row>
    <row r="470" spans="1:44" ht="12" customHeight="1">
      <c r="A470" s="108" t="s">
        <v>1724</v>
      </c>
      <c r="B470" s="109" t="s">
        <v>1725</v>
      </c>
      <c r="C470" s="120">
        <f t="shared" si="34"/>
        <v>11</v>
      </c>
      <c r="D470" s="119">
        <v>4</v>
      </c>
      <c r="E470" s="119">
        <v>6</v>
      </c>
      <c r="F470" s="119">
        <v>1</v>
      </c>
      <c r="G470" s="119"/>
      <c r="H470" s="119">
        <v>1</v>
      </c>
      <c r="I470" s="119">
        <v>1</v>
      </c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>
        <v>1</v>
      </c>
      <c r="AD470" s="119"/>
      <c r="AE470" s="119"/>
      <c r="AF470" s="119">
        <v>1</v>
      </c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>
      <c r="A471" s="108" t="s">
        <v>1726</v>
      </c>
      <c r="B471" s="109" t="s">
        <v>1727</v>
      </c>
      <c r="C471" s="120">
        <f t="shared" si="34"/>
        <v>1</v>
      </c>
      <c r="D471" s="119"/>
      <c r="E471" s="119"/>
      <c r="F471" s="119"/>
      <c r="G471" s="119"/>
      <c r="H471" s="119"/>
      <c r="I471" s="119">
        <v>1</v>
      </c>
      <c r="J471" s="119"/>
      <c r="K471" s="119"/>
      <c r="L471" s="119"/>
      <c r="M471" s="119"/>
      <c r="N471" s="119"/>
      <c r="O471" s="119"/>
      <c r="P471" s="119"/>
      <c r="Q471" s="119"/>
      <c r="R471" s="119"/>
      <c r="S471" s="119">
        <v>1</v>
      </c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>
        <v>1</v>
      </c>
      <c r="AM471" s="119"/>
      <c r="AN471" s="119">
        <v>1</v>
      </c>
      <c r="AO471" s="119"/>
      <c r="AP471" s="119"/>
      <c r="AR471" s="170"/>
    </row>
    <row r="472" spans="1:44" ht="12" customHeight="1">
      <c r="A472" s="108" t="s">
        <v>1728</v>
      </c>
      <c r="B472" s="109" t="s">
        <v>1729</v>
      </c>
      <c r="C472" s="120">
        <f t="shared" si="34"/>
        <v>8</v>
      </c>
      <c r="D472" s="119">
        <v>2</v>
      </c>
      <c r="E472" s="119">
        <v>5</v>
      </c>
      <c r="F472" s="119">
        <v>2</v>
      </c>
      <c r="G472" s="119">
        <v>1</v>
      </c>
      <c r="H472" s="119">
        <v>1</v>
      </c>
      <c r="I472" s="119">
        <v>1</v>
      </c>
      <c r="J472" s="119"/>
      <c r="K472" s="119"/>
      <c r="L472" s="119"/>
      <c r="M472" s="119"/>
      <c r="N472" s="119"/>
      <c r="O472" s="119"/>
      <c r="P472" s="119">
        <v>1</v>
      </c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>
        <v>1</v>
      </c>
      <c r="AD472" s="119">
        <v>1</v>
      </c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>
      <c r="A473" s="108" t="s">
        <v>1730</v>
      </c>
      <c r="B473" s="109" t="s">
        <v>1731</v>
      </c>
      <c r="C473" s="120">
        <f t="shared" si="34"/>
        <v>58</v>
      </c>
      <c r="D473" s="119">
        <v>34</v>
      </c>
      <c r="E473" s="119">
        <v>17</v>
      </c>
      <c r="F473" s="119">
        <v>4</v>
      </c>
      <c r="G473" s="119"/>
      <c r="H473" s="119">
        <v>1</v>
      </c>
      <c r="I473" s="119">
        <v>7</v>
      </c>
      <c r="J473" s="119"/>
      <c r="K473" s="119"/>
      <c r="L473" s="119"/>
      <c r="M473" s="119"/>
      <c r="N473" s="119"/>
      <c r="O473" s="119"/>
      <c r="P473" s="119">
        <v>2</v>
      </c>
      <c r="Q473" s="119"/>
      <c r="R473" s="119">
        <v>1</v>
      </c>
      <c r="S473" s="119">
        <v>2</v>
      </c>
      <c r="T473" s="119">
        <v>3</v>
      </c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>
        <v>4</v>
      </c>
      <c r="AM473" s="119">
        <v>1</v>
      </c>
      <c r="AN473" s="119">
        <v>3</v>
      </c>
      <c r="AO473" s="119"/>
      <c r="AP473" s="119"/>
      <c r="AR473" s="170"/>
    </row>
    <row r="474" spans="1:44" ht="12" customHeight="1">
      <c r="A474" s="108" t="s">
        <v>1732</v>
      </c>
      <c r="B474" s="109" t="s">
        <v>1733</v>
      </c>
      <c r="C474" s="120">
        <f t="shared" si="34"/>
        <v>19</v>
      </c>
      <c r="D474" s="119">
        <v>11</v>
      </c>
      <c r="E474" s="119">
        <v>2</v>
      </c>
      <c r="F474" s="119">
        <v>1</v>
      </c>
      <c r="G474" s="119"/>
      <c r="H474" s="119"/>
      <c r="I474" s="119">
        <v>6</v>
      </c>
      <c r="J474" s="119">
        <v>1</v>
      </c>
      <c r="K474" s="119"/>
      <c r="L474" s="119"/>
      <c r="M474" s="119"/>
      <c r="N474" s="119"/>
      <c r="O474" s="119">
        <v>1</v>
      </c>
      <c r="P474" s="119">
        <v>1</v>
      </c>
      <c r="Q474" s="119"/>
      <c r="R474" s="119">
        <v>1</v>
      </c>
      <c r="S474" s="119">
        <v>1</v>
      </c>
      <c r="T474" s="119">
        <v>1</v>
      </c>
      <c r="U474" s="119"/>
      <c r="V474" s="119"/>
      <c r="W474" s="119"/>
      <c r="X474" s="119"/>
      <c r="Y474" s="119"/>
      <c r="Z474" s="119"/>
      <c r="AA474" s="119"/>
      <c r="AB474" s="119"/>
      <c r="AC474" s="119">
        <v>2</v>
      </c>
      <c r="AD474" s="119"/>
      <c r="AE474" s="119"/>
      <c r="AF474" s="119">
        <v>1</v>
      </c>
      <c r="AG474" s="119"/>
      <c r="AH474" s="119"/>
      <c r="AI474" s="119"/>
      <c r="AJ474" s="119">
        <v>1</v>
      </c>
      <c r="AK474" s="119"/>
      <c r="AL474" s="119">
        <v>3</v>
      </c>
      <c r="AM474" s="119">
        <v>1</v>
      </c>
      <c r="AN474" s="119">
        <v>1</v>
      </c>
      <c r="AO474" s="119">
        <v>1</v>
      </c>
      <c r="AP474" s="119"/>
      <c r="AR474" s="170"/>
    </row>
    <row r="475" spans="1:44" ht="12" customHeight="1">
      <c r="A475" s="108" t="s">
        <v>1734</v>
      </c>
      <c r="B475" s="109" t="s">
        <v>1735</v>
      </c>
      <c r="C475" s="120">
        <f t="shared" si="34"/>
        <v>83</v>
      </c>
      <c r="D475" s="119">
        <v>41</v>
      </c>
      <c r="E475" s="119">
        <v>17</v>
      </c>
      <c r="F475" s="119">
        <v>7</v>
      </c>
      <c r="G475" s="119">
        <v>1</v>
      </c>
      <c r="H475" s="119"/>
      <c r="I475" s="119">
        <v>25</v>
      </c>
      <c r="J475" s="119"/>
      <c r="K475" s="119"/>
      <c r="L475" s="119"/>
      <c r="M475" s="119"/>
      <c r="N475" s="119"/>
      <c r="O475" s="119"/>
      <c r="P475" s="119">
        <v>2</v>
      </c>
      <c r="Q475" s="119"/>
      <c r="R475" s="119">
        <v>8</v>
      </c>
      <c r="S475" s="119">
        <v>8</v>
      </c>
      <c r="T475" s="119">
        <v>2</v>
      </c>
      <c r="U475" s="119"/>
      <c r="V475" s="119"/>
      <c r="W475" s="119"/>
      <c r="X475" s="119">
        <v>1</v>
      </c>
      <c r="Y475" s="119"/>
      <c r="Z475" s="119"/>
      <c r="AA475" s="119"/>
      <c r="AB475" s="119"/>
      <c r="AC475" s="119">
        <v>3</v>
      </c>
      <c r="AD475" s="119"/>
      <c r="AE475" s="119"/>
      <c r="AF475" s="119">
        <v>1</v>
      </c>
      <c r="AG475" s="119"/>
      <c r="AH475" s="119"/>
      <c r="AI475" s="119"/>
      <c r="AJ475" s="119">
        <v>2</v>
      </c>
      <c r="AK475" s="119"/>
      <c r="AL475" s="119">
        <v>20</v>
      </c>
      <c r="AM475" s="119">
        <v>3</v>
      </c>
      <c r="AN475" s="119">
        <v>13</v>
      </c>
      <c r="AO475" s="119"/>
      <c r="AP475" s="119">
        <v>1</v>
      </c>
      <c r="AR475" s="170"/>
    </row>
    <row r="476" spans="1:44" ht="12" customHeight="1">
      <c r="A476" s="108" t="s">
        <v>1736</v>
      </c>
      <c r="B476" s="109" t="s">
        <v>1737</v>
      </c>
      <c r="C476" s="120">
        <f t="shared" si="34"/>
        <v>11</v>
      </c>
      <c r="D476" s="119">
        <v>6</v>
      </c>
      <c r="E476" s="119">
        <v>3</v>
      </c>
      <c r="F476" s="119">
        <v>2</v>
      </c>
      <c r="G476" s="119"/>
      <c r="H476" s="119"/>
      <c r="I476" s="119">
        <v>2</v>
      </c>
      <c r="J476" s="119"/>
      <c r="K476" s="119"/>
      <c r="L476" s="119"/>
      <c r="M476" s="119"/>
      <c r="N476" s="119"/>
      <c r="O476" s="119"/>
      <c r="P476" s="119">
        <v>1</v>
      </c>
      <c r="Q476" s="119"/>
      <c r="R476" s="119"/>
      <c r="S476" s="119"/>
      <c r="T476" s="119">
        <v>1</v>
      </c>
      <c r="U476" s="119"/>
      <c r="V476" s="119"/>
      <c r="W476" s="119"/>
      <c r="X476" s="119"/>
      <c r="Y476" s="119"/>
      <c r="Z476" s="119">
        <v>1</v>
      </c>
      <c r="AA476" s="119"/>
      <c r="AB476" s="119"/>
      <c r="AC476" s="119">
        <v>1</v>
      </c>
      <c r="AD476" s="119">
        <v>1</v>
      </c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>
      <c r="A477" s="108" t="s">
        <v>1738</v>
      </c>
      <c r="B477" s="109" t="s">
        <v>1739</v>
      </c>
      <c r="C477" s="120">
        <f t="shared" si="34"/>
        <v>6</v>
      </c>
      <c r="D477" s="119">
        <v>6</v>
      </c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>
      <c r="A478" s="108" t="s">
        <v>1740</v>
      </c>
      <c r="B478" s="109" t="s">
        <v>1741</v>
      </c>
      <c r="C478" s="120">
        <f t="shared" si="34"/>
        <v>32</v>
      </c>
      <c r="D478" s="119">
        <v>18</v>
      </c>
      <c r="E478" s="119">
        <v>7</v>
      </c>
      <c r="F478" s="119">
        <v>3</v>
      </c>
      <c r="G478" s="119"/>
      <c r="H478" s="119"/>
      <c r="I478" s="119">
        <v>7</v>
      </c>
      <c r="J478" s="119"/>
      <c r="K478" s="119"/>
      <c r="L478" s="119"/>
      <c r="M478" s="119"/>
      <c r="N478" s="119">
        <v>1</v>
      </c>
      <c r="O478" s="119"/>
      <c r="P478" s="119">
        <v>1</v>
      </c>
      <c r="Q478" s="119"/>
      <c r="R478" s="119">
        <v>1</v>
      </c>
      <c r="S478" s="119">
        <v>1</v>
      </c>
      <c r="T478" s="119">
        <v>2</v>
      </c>
      <c r="U478" s="119"/>
      <c r="V478" s="119"/>
      <c r="W478" s="119"/>
      <c r="X478" s="119"/>
      <c r="Y478" s="119"/>
      <c r="Z478" s="119"/>
      <c r="AA478" s="119"/>
      <c r="AB478" s="119"/>
      <c r="AC478" s="119">
        <v>2</v>
      </c>
      <c r="AD478" s="119"/>
      <c r="AE478" s="119"/>
      <c r="AF478" s="119"/>
      <c r="AG478" s="119"/>
      <c r="AH478" s="119"/>
      <c r="AI478" s="119"/>
      <c r="AJ478" s="119">
        <v>2</v>
      </c>
      <c r="AK478" s="119"/>
      <c r="AL478" s="119">
        <v>3</v>
      </c>
      <c r="AM478" s="119">
        <v>3</v>
      </c>
      <c r="AN478" s="119"/>
      <c r="AO478" s="119"/>
      <c r="AP478" s="119"/>
      <c r="AR478" s="170"/>
    </row>
    <row r="479" spans="1:44" ht="12" customHeight="1">
      <c r="A479" s="108" t="s">
        <v>1742</v>
      </c>
      <c r="B479" s="109" t="s">
        <v>1743</v>
      </c>
      <c r="C479" s="120">
        <f t="shared" si="34"/>
        <v>6</v>
      </c>
      <c r="D479" s="119">
        <v>1</v>
      </c>
      <c r="E479" s="119">
        <v>1</v>
      </c>
      <c r="F479" s="119">
        <v>1</v>
      </c>
      <c r="G479" s="119"/>
      <c r="H479" s="119"/>
      <c r="I479" s="119">
        <v>4</v>
      </c>
      <c r="J479" s="119">
        <v>1</v>
      </c>
      <c r="K479" s="119"/>
      <c r="L479" s="119"/>
      <c r="M479" s="119"/>
      <c r="N479" s="119"/>
      <c r="O479" s="119"/>
      <c r="P479" s="119">
        <v>1</v>
      </c>
      <c r="Q479" s="119"/>
      <c r="R479" s="119">
        <v>2</v>
      </c>
      <c r="S479" s="119"/>
      <c r="T479" s="119">
        <v>1</v>
      </c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>
        <v>3</v>
      </c>
      <c r="AM479" s="119"/>
      <c r="AN479" s="119">
        <v>3</v>
      </c>
      <c r="AO479" s="119"/>
      <c r="AP479" s="119"/>
      <c r="AR479" s="170"/>
    </row>
    <row r="480" spans="1:44" ht="12" customHeight="1">
      <c r="A480" s="108" t="s">
        <v>1744</v>
      </c>
      <c r="B480" s="109" t="s">
        <v>1745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>
      <c r="A481" s="108" t="s">
        <v>1746</v>
      </c>
      <c r="B481" s="109" t="s">
        <v>1747</v>
      </c>
      <c r="C481" s="120">
        <f t="shared" si="34"/>
        <v>7</v>
      </c>
      <c r="D481" s="119">
        <v>4</v>
      </c>
      <c r="E481" s="119">
        <v>2</v>
      </c>
      <c r="F481" s="119">
        <v>1</v>
      </c>
      <c r="G481" s="119"/>
      <c r="H481" s="119"/>
      <c r="I481" s="119">
        <v>1</v>
      </c>
      <c r="J481" s="119"/>
      <c r="K481" s="119"/>
      <c r="L481" s="119"/>
      <c r="M481" s="119"/>
      <c r="N481" s="119"/>
      <c r="O481" s="119"/>
      <c r="P481" s="119"/>
      <c r="Q481" s="119"/>
      <c r="R481" s="119">
        <v>1</v>
      </c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>
        <v>1</v>
      </c>
      <c r="AM481" s="119"/>
      <c r="AN481" s="119">
        <v>1</v>
      </c>
      <c r="AO481" s="119"/>
      <c r="AP481" s="119"/>
      <c r="AR481" s="170"/>
    </row>
    <row r="482" spans="1:44" ht="12" customHeight="1">
      <c r="A482" s="108" t="s">
        <v>1748</v>
      </c>
      <c r="B482" s="109" t="s">
        <v>1749</v>
      </c>
      <c r="C482" s="120">
        <f t="shared" si="34"/>
        <v>108</v>
      </c>
      <c r="D482" s="119">
        <v>57</v>
      </c>
      <c r="E482" s="119">
        <v>28</v>
      </c>
      <c r="F482" s="119">
        <v>2</v>
      </c>
      <c r="G482" s="119">
        <v>5</v>
      </c>
      <c r="H482" s="119">
        <v>2</v>
      </c>
      <c r="I482" s="119">
        <v>23</v>
      </c>
      <c r="J482" s="119"/>
      <c r="K482" s="119"/>
      <c r="L482" s="119"/>
      <c r="M482" s="119"/>
      <c r="N482" s="119">
        <v>2</v>
      </c>
      <c r="O482" s="119"/>
      <c r="P482" s="119">
        <v>6</v>
      </c>
      <c r="Q482" s="119"/>
      <c r="R482" s="119">
        <v>5</v>
      </c>
      <c r="S482" s="119">
        <v>3</v>
      </c>
      <c r="T482" s="119">
        <v>7</v>
      </c>
      <c r="U482" s="119"/>
      <c r="V482" s="119"/>
      <c r="W482" s="119"/>
      <c r="X482" s="119"/>
      <c r="Y482" s="119"/>
      <c r="Z482" s="119"/>
      <c r="AA482" s="119"/>
      <c r="AB482" s="119"/>
      <c r="AC482" s="119">
        <v>7</v>
      </c>
      <c r="AD482" s="119"/>
      <c r="AE482" s="119"/>
      <c r="AF482" s="119">
        <v>1</v>
      </c>
      <c r="AG482" s="119"/>
      <c r="AH482" s="119"/>
      <c r="AI482" s="119"/>
      <c r="AJ482" s="119">
        <v>6</v>
      </c>
      <c r="AK482" s="119"/>
      <c r="AL482" s="119">
        <v>9</v>
      </c>
      <c r="AM482" s="119"/>
      <c r="AN482" s="119">
        <v>8</v>
      </c>
      <c r="AO482" s="119"/>
      <c r="AP482" s="119">
        <v>1</v>
      </c>
      <c r="AR482" s="170"/>
    </row>
    <row r="483" spans="1:44" ht="12" customHeight="1">
      <c r="A483" s="108" t="s">
        <v>1750</v>
      </c>
      <c r="B483" s="109" t="s">
        <v>1751</v>
      </c>
      <c r="C483" s="120">
        <f t="shared" si="34"/>
        <v>4</v>
      </c>
      <c r="D483" s="119">
        <v>3</v>
      </c>
      <c r="E483" s="119">
        <v>1</v>
      </c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>
      <c r="A484" s="108" t="s">
        <v>1752</v>
      </c>
      <c r="B484" s="109" t="s">
        <v>1753</v>
      </c>
      <c r="C484" s="120">
        <f t="shared" si="34"/>
        <v>18</v>
      </c>
      <c r="D484" s="119">
        <v>2</v>
      </c>
      <c r="E484" s="119">
        <v>4</v>
      </c>
      <c r="F484" s="119">
        <v>2</v>
      </c>
      <c r="G484" s="119"/>
      <c r="H484" s="119">
        <v>1</v>
      </c>
      <c r="I484" s="119">
        <v>12</v>
      </c>
      <c r="J484" s="119"/>
      <c r="K484" s="119"/>
      <c r="L484" s="119"/>
      <c r="M484" s="119"/>
      <c r="N484" s="119"/>
      <c r="O484" s="119"/>
      <c r="P484" s="119">
        <v>7</v>
      </c>
      <c r="Q484" s="119"/>
      <c r="R484" s="119">
        <v>3</v>
      </c>
      <c r="S484" s="119">
        <v>2</v>
      </c>
      <c r="T484" s="119">
        <v>6</v>
      </c>
      <c r="U484" s="119"/>
      <c r="V484" s="119"/>
      <c r="W484" s="119"/>
      <c r="X484" s="119"/>
      <c r="Y484" s="119"/>
      <c r="Z484" s="119">
        <v>2</v>
      </c>
      <c r="AA484" s="119"/>
      <c r="AB484" s="119"/>
      <c r="AC484" s="119">
        <v>1</v>
      </c>
      <c r="AD484" s="119"/>
      <c r="AE484" s="119"/>
      <c r="AF484" s="119"/>
      <c r="AG484" s="119"/>
      <c r="AH484" s="119"/>
      <c r="AI484" s="119"/>
      <c r="AJ484" s="119">
        <v>1</v>
      </c>
      <c r="AK484" s="119"/>
      <c r="AL484" s="119">
        <v>5</v>
      </c>
      <c r="AM484" s="119">
        <v>1</v>
      </c>
      <c r="AN484" s="119">
        <v>2</v>
      </c>
      <c r="AO484" s="119"/>
      <c r="AP484" s="119">
        <v>2</v>
      </c>
      <c r="AR484" s="170"/>
    </row>
    <row r="485" spans="1:44" ht="12" customHeight="1">
      <c r="A485" s="108" t="s">
        <v>1754</v>
      </c>
      <c r="B485" s="109" t="s">
        <v>1755</v>
      </c>
      <c r="C485" s="120">
        <f t="shared" si="34"/>
        <v>110</v>
      </c>
      <c r="D485" s="119">
        <v>54</v>
      </c>
      <c r="E485" s="119">
        <v>26</v>
      </c>
      <c r="F485" s="119">
        <v>7</v>
      </c>
      <c r="G485" s="119">
        <v>3</v>
      </c>
      <c r="H485" s="119">
        <v>2</v>
      </c>
      <c r="I485" s="119">
        <v>30</v>
      </c>
      <c r="J485" s="119"/>
      <c r="K485" s="119"/>
      <c r="L485" s="119"/>
      <c r="M485" s="119"/>
      <c r="N485" s="119">
        <v>1</v>
      </c>
      <c r="O485" s="119">
        <v>2</v>
      </c>
      <c r="P485" s="119">
        <v>14</v>
      </c>
      <c r="Q485" s="119"/>
      <c r="R485" s="119">
        <v>4</v>
      </c>
      <c r="S485" s="119">
        <v>2</v>
      </c>
      <c r="T485" s="119">
        <v>15</v>
      </c>
      <c r="U485" s="119"/>
      <c r="V485" s="119"/>
      <c r="W485" s="119"/>
      <c r="X485" s="119">
        <v>1</v>
      </c>
      <c r="Y485" s="119"/>
      <c r="Z485" s="119">
        <v>2</v>
      </c>
      <c r="AA485" s="119"/>
      <c r="AB485" s="119"/>
      <c r="AC485" s="119">
        <v>4</v>
      </c>
      <c r="AD485" s="119">
        <v>1</v>
      </c>
      <c r="AE485" s="119"/>
      <c r="AF485" s="119"/>
      <c r="AG485" s="119"/>
      <c r="AH485" s="119"/>
      <c r="AI485" s="119"/>
      <c r="AJ485" s="119">
        <v>3</v>
      </c>
      <c r="AK485" s="119"/>
      <c r="AL485" s="119">
        <v>11</v>
      </c>
      <c r="AM485" s="119">
        <v>4</v>
      </c>
      <c r="AN485" s="119">
        <v>6</v>
      </c>
      <c r="AO485" s="119"/>
      <c r="AP485" s="119">
        <v>1</v>
      </c>
      <c r="AR485" s="170"/>
    </row>
    <row r="486" spans="1:44" ht="12" customHeight="1">
      <c r="A486" s="108" t="s">
        <v>1756</v>
      </c>
      <c r="B486" s="109" t="s">
        <v>1757</v>
      </c>
      <c r="C486" s="120">
        <f t="shared" si="34"/>
        <v>5</v>
      </c>
      <c r="D486" s="119">
        <v>2</v>
      </c>
      <c r="E486" s="119">
        <v>3</v>
      </c>
      <c r="F486" s="119"/>
      <c r="G486" s="119">
        <v>1</v>
      </c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>
      <c r="A487" s="108" t="s">
        <v>1758</v>
      </c>
      <c r="B487" s="109" t="s">
        <v>1759</v>
      </c>
      <c r="C487" s="120">
        <f t="shared" si="34"/>
        <v>37</v>
      </c>
      <c r="D487" s="119">
        <v>20</v>
      </c>
      <c r="E487" s="119">
        <v>6</v>
      </c>
      <c r="F487" s="119">
        <v>2</v>
      </c>
      <c r="G487" s="119">
        <v>1</v>
      </c>
      <c r="H487" s="119"/>
      <c r="I487" s="119">
        <v>11</v>
      </c>
      <c r="J487" s="119"/>
      <c r="K487" s="119"/>
      <c r="L487" s="119"/>
      <c r="M487" s="119"/>
      <c r="N487" s="119"/>
      <c r="O487" s="119">
        <v>1</v>
      </c>
      <c r="P487" s="119">
        <v>3</v>
      </c>
      <c r="Q487" s="119"/>
      <c r="R487" s="119">
        <v>2</v>
      </c>
      <c r="S487" s="119">
        <v>1</v>
      </c>
      <c r="T487" s="119">
        <v>4</v>
      </c>
      <c r="U487" s="119"/>
      <c r="V487" s="119"/>
      <c r="W487" s="119"/>
      <c r="X487" s="119"/>
      <c r="Y487" s="119"/>
      <c r="Z487" s="119"/>
      <c r="AA487" s="119"/>
      <c r="AB487" s="119"/>
      <c r="AC487" s="119">
        <v>4</v>
      </c>
      <c r="AD487" s="119"/>
      <c r="AE487" s="119"/>
      <c r="AF487" s="119">
        <v>3</v>
      </c>
      <c r="AG487" s="119"/>
      <c r="AH487" s="119"/>
      <c r="AI487" s="119"/>
      <c r="AJ487" s="119">
        <v>1</v>
      </c>
      <c r="AK487" s="119"/>
      <c r="AL487" s="119">
        <v>3</v>
      </c>
      <c r="AM487" s="119"/>
      <c r="AN487" s="119">
        <v>3</v>
      </c>
      <c r="AO487" s="119"/>
      <c r="AP487" s="119"/>
      <c r="AR487" s="170"/>
    </row>
    <row r="488" spans="1:44" ht="12" customHeight="1">
      <c r="A488" s="108" t="s">
        <v>1760</v>
      </c>
      <c r="B488" s="109" t="s">
        <v>1761</v>
      </c>
      <c r="C488" s="120">
        <f t="shared" si="34"/>
        <v>1</v>
      </c>
      <c r="D488" s="119">
        <v>1</v>
      </c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>
      <c r="A489" s="108" t="s">
        <v>1762</v>
      </c>
      <c r="B489" s="109" t="s">
        <v>1763</v>
      </c>
      <c r="C489" s="120">
        <f t="shared" si="34"/>
        <v>4</v>
      </c>
      <c r="D489" s="119">
        <v>3</v>
      </c>
      <c r="E489" s="119">
        <v>1</v>
      </c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>
      <c r="A490" s="108" t="s">
        <v>1764</v>
      </c>
      <c r="B490" s="109" t="s">
        <v>1765</v>
      </c>
      <c r="C490" s="120">
        <f t="shared" si="34"/>
        <v>105</v>
      </c>
      <c r="D490" s="119">
        <v>46</v>
      </c>
      <c r="E490" s="119">
        <v>36</v>
      </c>
      <c r="F490" s="119">
        <v>5</v>
      </c>
      <c r="G490" s="119">
        <v>2</v>
      </c>
      <c r="H490" s="119">
        <v>1</v>
      </c>
      <c r="I490" s="119">
        <v>23</v>
      </c>
      <c r="J490" s="119"/>
      <c r="K490" s="119"/>
      <c r="L490" s="119"/>
      <c r="M490" s="119"/>
      <c r="N490" s="119">
        <v>1</v>
      </c>
      <c r="O490" s="119"/>
      <c r="P490" s="119">
        <v>2</v>
      </c>
      <c r="Q490" s="119"/>
      <c r="R490" s="119">
        <v>8</v>
      </c>
      <c r="S490" s="119">
        <v>3</v>
      </c>
      <c r="T490" s="119">
        <v>4</v>
      </c>
      <c r="U490" s="119"/>
      <c r="V490" s="119"/>
      <c r="W490" s="119"/>
      <c r="X490" s="119">
        <v>1</v>
      </c>
      <c r="Y490" s="119"/>
      <c r="Z490" s="119"/>
      <c r="AA490" s="119"/>
      <c r="AB490" s="119"/>
      <c r="AC490" s="119">
        <v>3</v>
      </c>
      <c r="AD490" s="119"/>
      <c r="AE490" s="119"/>
      <c r="AF490" s="119">
        <v>1</v>
      </c>
      <c r="AG490" s="119"/>
      <c r="AH490" s="119"/>
      <c r="AI490" s="119"/>
      <c r="AJ490" s="119">
        <v>2</v>
      </c>
      <c r="AK490" s="119"/>
      <c r="AL490" s="119">
        <v>16</v>
      </c>
      <c r="AM490" s="119">
        <v>4</v>
      </c>
      <c r="AN490" s="119">
        <v>10</v>
      </c>
      <c r="AO490" s="119"/>
      <c r="AP490" s="119">
        <v>1</v>
      </c>
      <c r="AR490" s="170"/>
    </row>
    <row r="491" spans="1:44" ht="12" customHeight="1">
      <c r="A491" s="108" t="s">
        <v>1766</v>
      </c>
      <c r="B491" s="109" t="s">
        <v>1767</v>
      </c>
      <c r="C491" s="120">
        <f t="shared" si="34"/>
        <v>8</v>
      </c>
      <c r="D491" s="119">
        <v>3</v>
      </c>
      <c r="E491" s="119">
        <v>3</v>
      </c>
      <c r="F491" s="119"/>
      <c r="G491" s="119"/>
      <c r="H491" s="119">
        <v>1</v>
      </c>
      <c r="I491" s="119">
        <v>2</v>
      </c>
      <c r="J491" s="119"/>
      <c r="K491" s="119"/>
      <c r="L491" s="119"/>
      <c r="M491" s="119"/>
      <c r="N491" s="119"/>
      <c r="O491" s="119"/>
      <c r="P491" s="119"/>
      <c r="Q491" s="119"/>
      <c r="R491" s="119">
        <v>1</v>
      </c>
      <c r="S491" s="119"/>
      <c r="T491" s="119">
        <v>1</v>
      </c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>
        <v>1</v>
      </c>
      <c r="AM491" s="119">
        <v>1</v>
      </c>
      <c r="AN491" s="119"/>
      <c r="AO491" s="119"/>
      <c r="AP491" s="119"/>
      <c r="AR491" s="170"/>
    </row>
    <row r="492" spans="1:44" ht="12" customHeight="1">
      <c r="A492" s="108" t="s">
        <v>1768</v>
      </c>
      <c r="B492" s="109" t="s">
        <v>1769</v>
      </c>
      <c r="C492" s="120">
        <f t="shared" si="34"/>
        <v>14</v>
      </c>
      <c r="D492" s="119">
        <v>10</v>
      </c>
      <c r="E492" s="119">
        <v>2</v>
      </c>
      <c r="F492" s="119">
        <v>1</v>
      </c>
      <c r="G492" s="119"/>
      <c r="H492" s="119">
        <v>1</v>
      </c>
      <c r="I492" s="119">
        <v>2</v>
      </c>
      <c r="J492" s="119"/>
      <c r="K492" s="119"/>
      <c r="L492" s="119"/>
      <c r="M492" s="119"/>
      <c r="N492" s="119"/>
      <c r="O492" s="119"/>
      <c r="P492" s="119">
        <v>1</v>
      </c>
      <c r="Q492" s="119"/>
      <c r="R492" s="119"/>
      <c r="S492" s="119"/>
      <c r="T492" s="119">
        <v>1</v>
      </c>
      <c r="U492" s="119"/>
      <c r="V492" s="119"/>
      <c r="W492" s="119"/>
      <c r="X492" s="119"/>
      <c r="Y492" s="119"/>
      <c r="Z492" s="119"/>
      <c r="AA492" s="119"/>
      <c r="AB492" s="119"/>
      <c r="AC492" s="119">
        <v>1</v>
      </c>
      <c r="AD492" s="119"/>
      <c r="AE492" s="119"/>
      <c r="AF492" s="119">
        <v>1</v>
      </c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>
      <c r="A493" s="108" t="s">
        <v>1770</v>
      </c>
      <c r="B493" s="109" t="s">
        <v>1771</v>
      </c>
      <c r="C493" s="120">
        <f t="shared" si="34"/>
        <v>3</v>
      </c>
      <c r="D493" s="119">
        <v>1</v>
      </c>
      <c r="E493" s="119">
        <v>1</v>
      </c>
      <c r="F493" s="119">
        <v>1</v>
      </c>
      <c r="G493" s="119"/>
      <c r="H493" s="119"/>
      <c r="I493" s="119">
        <v>1</v>
      </c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>
        <v>1</v>
      </c>
      <c r="AD493" s="119"/>
      <c r="AE493" s="119"/>
      <c r="AF493" s="119">
        <v>1</v>
      </c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>
      <c r="A494" s="108" t="s">
        <v>1772</v>
      </c>
      <c r="B494" s="109" t="s">
        <v>1773</v>
      </c>
      <c r="C494" s="120">
        <f t="shared" si="34"/>
        <v>3</v>
      </c>
      <c r="D494" s="119">
        <v>3</v>
      </c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>
      <c r="A495" s="108" t="s">
        <v>1774</v>
      </c>
      <c r="B495" s="109" t="s">
        <v>1775</v>
      </c>
      <c r="C495" s="120">
        <f t="shared" si="34"/>
        <v>4</v>
      </c>
      <c r="D495" s="119">
        <v>1</v>
      </c>
      <c r="E495" s="119">
        <v>1</v>
      </c>
      <c r="F495" s="119"/>
      <c r="G495" s="119"/>
      <c r="H495" s="119"/>
      <c r="I495" s="119">
        <v>2</v>
      </c>
      <c r="J495" s="119"/>
      <c r="K495" s="119"/>
      <c r="L495" s="119"/>
      <c r="M495" s="119"/>
      <c r="N495" s="119"/>
      <c r="O495" s="119"/>
      <c r="P495" s="119"/>
      <c r="Q495" s="119"/>
      <c r="R495" s="119">
        <v>2</v>
      </c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>
        <v>2</v>
      </c>
      <c r="AM495" s="119"/>
      <c r="AN495" s="119">
        <v>2</v>
      </c>
      <c r="AO495" s="119"/>
      <c r="AP495" s="119"/>
      <c r="AR495" s="170"/>
    </row>
    <row r="496" spans="1:44" ht="12" customHeight="1">
      <c r="A496" s="108" t="s">
        <v>1776</v>
      </c>
      <c r="B496" s="109" t="s">
        <v>1777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>
      <c r="A497" s="108" t="s">
        <v>104</v>
      </c>
      <c r="B497" s="109" t="s">
        <v>1039</v>
      </c>
      <c r="C497" s="120">
        <f t="shared" si="34"/>
        <v>11</v>
      </c>
      <c r="D497" s="119">
        <v>7</v>
      </c>
      <c r="E497" s="119">
        <v>1</v>
      </c>
      <c r="F497" s="119">
        <v>1</v>
      </c>
      <c r="G497" s="119"/>
      <c r="H497" s="119"/>
      <c r="I497" s="119">
        <v>3</v>
      </c>
      <c r="J497" s="119"/>
      <c r="K497" s="119"/>
      <c r="L497" s="119"/>
      <c r="M497" s="119"/>
      <c r="N497" s="119"/>
      <c r="O497" s="119"/>
      <c r="P497" s="119">
        <v>2</v>
      </c>
      <c r="Q497" s="119"/>
      <c r="R497" s="119"/>
      <c r="S497" s="119"/>
      <c r="T497" s="119">
        <v>3</v>
      </c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>
      <c r="A498" s="108" t="s">
        <v>104</v>
      </c>
      <c r="B498" s="109" t="s">
        <v>1040</v>
      </c>
      <c r="C498" s="120">
        <f t="shared" si="34"/>
        <v>776</v>
      </c>
      <c r="D498" s="121">
        <f aca="true" t="shared" si="35" ref="D498:AP498">SUM(D464:D497)</f>
        <v>378</v>
      </c>
      <c r="E498" s="121">
        <f t="shared" si="35"/>
        <v>212</v>
      </c>
      <c r="F498" s="121">
        <f t="shared" si="35"/>
        <v>57</v>
      </c>
      <c r="G498" s="121">
        <f t="shared" si="35"/>
        <v>16</v>
      </c>
      <c r="H498" s="121">
        <f t="shared" si="35"/>
        <v>11</v>
      </c>
      <c r="I498" s="121">
        <f t="shared" si="35"/>
        <v>186</v>
      </c>
      <c r="J498" s="121">
        <f t="shared" si="35"/>
        <v>2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5</v>
      </c>
      <c r="O498" s="121">
        <f t="shared" si="35"/>
        <v>6</v>
      </c>
      <c r="P498" s="121">
        <f t="shared" si="35"/>
        <v>52</v>
      </c>
      <c r="Q498" s="121">
        <f t="shared" si="35"/>
        <v>0</v>
      </c>
      <c r="R498" s="121">
        <f t="shared" si="35"/>
        <v>43</v>
      </c>
      <c r="S498" s="121">
        <f t="shared" si="35"/>
        <v>24</v>
      </c>
      <c r="T498" s="121">
        <f t="shared" si="35"/>
        <v>59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5</v>
      </c>
      <c r="Y498" s="121">
        <f t="shared" si="35"/>
        <v>0</v>
      </c>
      <c r="Z498" s="121">
        <f t="shared" si="35"/>
        <v>6</v>
      </c>
      <c r="AA498" s="121">
        <f t="shared" si="35"/>
        <v>0</v>
      </c>
      <c r="AB498" s="121">
        <f t="shared" si="35"/>
        <v>0</v>
      </c>
      <c r="AC498" s="121">
        <f t="shared" si="35"/>
        <v>37</v>
      </c>
      <c r="AD498" s="121">
        <f t="shared" si="35"/>
        <v>4</v>
      </c>
      <c r="AE498" s="121">
        <f t="shared" si="35"/>
        <v>1</v>
      </c>
      <c r="AF498" s="121">
        <f t="shared" si="35"/>
        <v>11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21</v>
      </c>
      <c r="AK498" s="121">
        <f t="shared" si="35"/>
        <v>0</v>
      </c>
      <c r="AL498" s="121">
        <f t="shared" si="35"/>
        <v>90</v>
      </c>
      <c r="AM498" s="121">
        <f t="shared" si="35"/>
        <v>22</v>
      </c>
      <c r="AN498" s="121">
        <f t="shared" si="35"/>
        <v>56</v>
      </c>
      <c r="AO498" s="121">
        <f t="shared" si="35"/>
        <v>1</v>
      </c>
      <c r="AP498" s="121">
        <f t="shared" si="35"/>
        <v>7</v>
      </c>
      <c r="AR498" s="170"/>
    </row>
    <row r="499" spans="1:44" ht="12" customHeight="1">
      <c r="A499" s="117" t="s">
        <v>104</v>
      </c>
      <c r="B499" s="118" t="s">
        <v>1778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>
      <c r="A500" s="108" t="s">
        <v>1779</v>
      </c>
      <c r="B500" s="109" t="s">
        <v>1780</v>
      </c>
      <c r="C500" s="120">
        <f aca="true" t="shared" si="36" ref="C500:C532">D500+E500+I500</f>
        <v>30</v>
      </c>
      <c r="D500" s="119">
        <v>18</v>
      </c>
      <c r="E500" s="119">
        <v>8</v>
      </c>
      <c r="F500" s="119">
        <v>1</v>
      </c>
      <c r="G500" s="119"/>
      <c r="H500" s="119"/>
      <c r="I500" s="119">
        <v>4</v>
      </c>
      <c r="J500" s="119"/>
      <c r="K500" s="119"/>
      <c r="L500" s="119"/>
      <c r="M500" s="119"/>
      <c r="N500" s="119"/>
      <c r="O500" s="119"/>
      <c r="P500" s="119"/>
      <c r="Q500" s="119"/>
      <c r="R500" s="119">
        <v>1</v>
      </c>
      <c r="S500" s="119"/>
      <c r="T500" s="119">
        <v>1</v>
      </c>
      <c r="U500" s="119"/>
      <c r="V500" s="119"/>
      <c r="W500" s="119"/>
      <c r="X500" s="119"/>
      <c r="Y500" s="119"/>
      <c r="Z500" s="119"/>
      <c r="AA500" s="119"/>
      <c r="AB500" s="119"/>
      <c r="AC500" s="119">
        <v>2</v>
      </c>
      <c r="AD500" s="119"/>
      <c r="AE500" s="119"/>
      <c r="AF500" s="119">
        <v>1</v>
      </c>
      <c r="AG500" s="119"/>
      <c r="AH500" s="119"/>
      <c r="AI500" s="119"/>
      <c r="AJ500" s="119"/>
      <c r="AK500" s="119"/>
      <c r="AL500" s="119">
        <v>1</v>
      </c>
      <c r="AM500" s="119"/>
      <c r="AN500" s="119">
        <v>1</v>
      </c>
      <c r="AO500" s="119"/>
      <c r="AP500" s="119"/>
      <c r="AR500" s="170"/>
    </row>
    <row r="501" spans="1:44" ht="12" customHeight="1">
      <c r="A501" s="108" t="s">
        <v>1781</v>
      </c>
      <c r="B501" s="109" t="s">
        <v>1782</v>
      </c>
      <c r="C501" s="120">
        <f t="shared" si="36"/>
        <v>6</v>
      </c>
      <c r="D501" s="119">
        <v>3</v>
      </c>
      <c r="E501" s="119"/>
      <c r="F501" s="119"/>
      <c r="G501" s="119"/>
      <c r="H501" s="119"/>
      <c r="I501" s="119">
        <v>3</v>
      </c>
      <c r="J501" s="119"/>
      <c r="K501" s="119"/>
      <c r="L501" s="119"/>
      <c r="M501" s="119"/>
      <c r="N501" s="119"/>
      <c r="O501" s="119"/>
      <c r="P501" s="119">
        <v>2</v>
      </c>
      <c r="Q501" s="119"/>
      <c r="R501" s="119">
        <v>1</v>
      </c>
      <c r="S501" s="119"/>
      <c r="T501" s="119">
        <v>1</v>
      </c>
      <c r="U501" s="119"/>
      <c r="V501" s="119"/>
      <c r="W501" s="119"/>
      <c r="X501" s="119"/>
      <c r="Y501" s="119"/>
      <c r="Z501" s="119"/>
      <c r="AA501" s="119"/>
      <c r="AB501" s="119"/>
      <c r="AC501" s="119">
        <v>1</v>
      </c>
      <c r="AD501" s="119"/>
      <c r="AE501" s="119"/>
      <c r="AF501" s="119"/>
      <c r="AG501" s="119"/>
      <c r="AH501" s="119"/>
      <c r="AI501" s="119"/>
      <c r="AJ501" s="119">
        <v>1</v>
      </c>
      <c r="AK501" s="119"/>
      <c r="AL501" s="119">
        <v>1</v>
      </c>
      <c r="AM501" s="119"/>
      <c r="AN501" s="119"/>
      <c r="AO501" s="119"/>
      <c r="AP501" s="119">
        <v>1</v>
      </c>
      <c r="AR501" s="170"/>
    </row>
    <row r="502" spans="1:44" ht="12" customHeight="1">
      <c r="A502" s="108" t="s">
        <v>1783</v>
      </c>
      <c r="B502" s="109" t="s">
        <v>1784</v>
      </c>
      <c r="C502" s="120">
        <f t="shared" si="36"/>
        <v>13</v>
      </c>
      <c r="D502" s="119">
        <v>5</v>
      </c>
      <c r="E502" s="119">
        <v>2</v>
      </c>
      <c r="F502" s="119"/>
      <c r="G502" s="119"/>
      <c r="H502" s="119">
        <v>2</v>
      </c>
      <c r="I502" s="119">
        <v>6</v>
      </c>
      <c r="J502" s="119"/>
      <c r="K502" s="119"/>
      <c r="L502" s="119"/>
      <c r="M502" s="119"/>
      <c r="N502" s="119"/>
      <c r="O502" s="119"/>
      <c r="P502" s="119"/>
      <c r="Q502" s="119"/>
      <c r="R502" s="119">
        <v>2</v>
      </c>
      <c r="S502" s="119">
        <v>3</v>
      </c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>
        <v>1</v>
      </c>
      <c r="AD502" s="119"/>
      <c r="AE502" s="119"/>
      <c r="AF502" s="119"/>
      <c r="AG502" s="119"/>
      <c r="AH502" s="119"/>
      <c r="AI502" s="119"/>
      <c r="AJ502" s="119">
        <v>1</v>
      </c>
      <c r="AK502" s="119"/>
      <c r="AL502" s="119">
        <v>5</v>
      </c>
      <c r="AM502" s="119">
        <v>1</v>
      </c>
      <c r="AN502" s="119">
        <v>2</v>
      </c>
      <c r="AO502" s="119"/>
      <c r="AP502" s="119">
        <v>2</v>
      </c>
      <c r="AR502" s="170"/>
    </row>
    <row r="503" spans="1:44" ht="12" customHeight="1">
      <c r="A503" s="108" t="s">
        <v>1785</v>
      </c>
      <c r="B503" s="109" t="s">
        <v>1786</v>
      </c>
      <c r="C503" s="120">
        <f t="shared" si="36"/>
        <v>13</v>
      </c>
      <c r="D503" s="119">
        <v>6</v>
      </c>
      <c r="E503" s="119">
        <v>2</v>
      </c>
      <c r="F503" s="119">
        <v>1</v>
      </c>
      <c r="G503" s="119"/>
      <c r="H503" s="119"/>
      <c r="I503" s="119">
        <v>5</v>
      </c>
      <c r="J503" s="119"/>
      <c r="K503" s="119"/>
      <c r="L503" s="119"/>
      <c r="M503" s="119"/>
      <c r="N503" s="119"/>
      <c r="O503" s="119"/>
      <c r="P503" s="119">
        <v>1</v>
      </c>
      <c r="Q503" s="119"/>
      <c r="R503" s="119">
        <v>2</v>
      </c>
      <c r="S503" s="119"/>
      <c r="T503" s="119">
        <v>2</v>
      </c>
      <c r="U503" s="119"/>
      <c r="V503" s="119"/>
      <c r="W503" s="119"/>
      <c r="X503" s="119"/>
      <c r="Y503" s="119"/>
      <c r="Z503" s="119"/>
      <c r="AA503" s="119"/>
      <c r="AB503" s="119"/>
      <c r="AC503" s="119">
        <v>1</v>
      </c>
      <c r="AD503" s="119"/>
      <c r="AE503" s="119"/>
      <c r="AF503" s="119"/>
      <c r="AG503" s="119"/>
      <c r="AH503" s="119"/>
      <c r="AI503" s="119"/>
      <c r="AJ503" s="119">
        <v>1</v>
      </c>
      <c r="AK503" s="119"/>
      <c r="AL503" s="119">
        <v>2</v>
      </c>
      <c r="AM503" s="119"/>
      <c r="AN503" s="119">
        <v>2</v>
      </c>
      <c r="AO503" s="119"/>
      <c r="AP503" s="119"/>
      <c r="AR503" s="170"/>
    </row>
    <row r="504" spans="1:44" ht="12" customHeight="1">
      <c r="A504" s="108" t="s">
        <v>1787</v>
      </c>
      <c r="B504" s="109" t="s">
        <v>1788</v>
      </c>
      <c r="C504" s="120">
        <f t="shared" si="36"/>
        <v>3</v>
      </c>
      <c r="D504" s="119">
        <v>2</v>
      </c>
      <c r="E504" s="119"/>
      <c r="F504" s="119"/>
      <c r="G504" s="119"/>
      <c r="H504" s="119"/>
      <c r="I504" s="119">
        <v>1</v>
      </c>
      <c r="J504" s="119"/>
      <c r="K504" s="119"/>
      <c r="L504" s="119"/>
      <c r="M504" s="119"/>
      <c r="N504" s="119"/>
      <c r="O504" s="119"/>
      <c r="P504" s="119"/>
      <c r="Q504" s="119"/>
      <c r="R504" s="119">
        <v>1</v>
      </c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>
        <v>1</v>
      </c>
      <c r="AM504" s="119"/>
      <c r="AN504" s="119"/>
      <c r="AO504" s="119"/>
      <c r="AP504" s="119">
        <v>1</v>
      </c>
      <c r="AR504" s="170"/>
    </row>
    <row r="505" spans="1:44" ht="12" customHeight="1">
      <c r="A505" s="108" t="s">
        <v>1789</v>
      </c>
      <c r="B505" s="109" t="s">
        <v>1790</v>
      </c>
      <c r="C505" s="120">
        <f t="shared" si="36"/>
        <v>12</v>
      </c>
      <c r="D505" s="119">
        <v>4</v>
      </c>
      <c r="E505" s="119">
        <v>2</v>
      </c>
      <c r="F505" s="119"/>
      <c r="G505" s="119"/>
      <c r="H505" s="119">
        <v>2</v>
      </c>
      <c r="I505" s="119">
        <v>6</v>
      </c>
      <c r="J505" s="119"/>
      <c r="K505" s="119"/>
      <c r="L505" s="119"/>
      <c r="M505" s="119"/>
      <c r="N505" s="119"/>
      <c r="O505" s="119">
        <v>1</v>
      </c>
      <c r="P505" s="119"/>
      <c r="Q505" s="119"/>
      <c r="R505" s="119">
        <v>4</v>
      </c>
      <c r="S505" s="119">
        <v>1</v>
      </c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>
        <v>6</v>
      </c>
      <c r="AM505" s="119">
        <v>1</v>
      </c>
      <c r="AN505" s="119">
        <v>2</v>
      </c>
      <c r="AO505" s="119"/>
      <c r="AP505" s="119">
        <v>3</v>
      </c>
      <c r="AR505" s="170"/>
    </row>
    <row r="506" spans="1:44" ht="12" customHeight="1">
      <c r="A506" s="108" t="s">
        <v>1791</v>
      </c>
      <c r="B506" s="109" t="s">
        <v>1792</v>
      </c>
      <c r="C506" s="120">
        <f t="shared" si="36"/>
        <v>8</v>
      </c>
      <c r="D506" s="119">
        <v>1</v>
      </c>
      <c r="E506" s="119">
        <v>3</v>
      </c>
      <c r="F506" s="119">
        <v>3</v>
      </c>
      <c r="G506" s="119"/>
      <c r="H506" s="119"/>
      <c r="I506" s="119">
        <v>4</v>
      </c>
      <c r="J506" s="119"/>
      <c r="K506" s="119"/>
      <c r="L506" s="119"/>
      <c r="M506" s="119"/>
      <c r="N506" s="119"/>
      <c r="O506" s="119"/>
      <c r="P506" s="119">
        <v>3</v>
      </c>
      <c r="Q506" s="119"/>
      <c r="R506" s="119">
        <v>1</v>
      </c>
      <c r="S506" s="119"/>
      <c r="T506" s="119">
        <v>3</v>
      </c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>
        <v>1</v>
      </c>
      <c r="AM506" s="119"/>
      <c r="AN506" s="119">
        <v>1</v>
      </c>
      <c r="AO506" s="119"/>
      <c r="AP506" s="119"/>
      <c r="AR506" s="170"/>
    </row>
    <row r="507" spans="1:44" ht="12" customHeight="1">
      <c r="A507" s="108" t="s">
        <v>1793</v>
      </c>
      <c r="B507" s="109" t="s">
        <v>1794</v>
      </c>
      <c r="C507" s="120">
        <f t="shared" si="36"/>
        <v>5</v>
      </c>
      <c r="D507" s="119"/>
      <c r="E507" s="119">
        <v>1</v>
      </c>
      <c r="F507" s="119"/>
      <c r="G507" s="119"/>
      <c r="H507" s="119"/>
      <c r="I507" s="119">
        <v>4</v>
      </c>
      <c r="J507" s="119"/>
      <c r="K507" s="119"/>
      <c r="L507" s="119"/>
      <c r="M507" s="119"/>
      <c r="N507" s="119"/>
      <c r="O507" s="119"/>
      <c r="P507" s="119">
        <v>1</v>
      </c>
      <c r="Q507" s="119"/>
      <c r="R507" s="119"/>
      <c r="S507" s="119">
        <v>3</v>
      </c>
      <c r="T507" s="119">
        <v>1</v>
      </c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>
        <v>3</v>
      </c>
      <c r="AM507" s="119"/>
      <c r="AN507" s="119">
        <v>3</v>
      </c>
      <c r="AO507" s="119"/>
      <c r="AP507" s="119"/>
      <c r="AR507" s="170"/>
    </row>
    <row r="508" spans="1:44" ht="12" customHeight="1">
      <c r="A508" s="108" t="s">
        <v>1795</v>
      </c>
      <c r="B508" s="109" t="s">
        <v>1796</v>
      </c>
      <c r="C508" s="120">
        <f t="shared" si="36"/>
        <v>64</v>
      </c>
      <c r="D508" s="119">
        <v>33</v>
      </c>
      <c r="E508" s="119">
        <v>12</v>
      </c>
      <c r="F508" s="119">
        <v>7</v>
      </c>
      <c r="G508" s="119"/>
      <c r="H508" s="119"/>
      <c r="I508" s="119">
        <v>19</v>
      </c>
      <c r="J508" s="119"/>
      <c r="K508" s="119"/>
      <c r="L508" s="119"/>
      <c r="M508" s="119"/>
      <c r="N508" s="119"/>
      <c r="O508" s="119"/>
      <c r="P508" s="119">
        <v>5</v>
      </c>
      <c r="Q508" s="119"/>
      <c r="R508" s="119">
        <v>8</v>
      </c>
      <c r="S508" s="119">
        <v>2</v>
      </c>
      <c r="T508" s="119">
        <v>6</v>
      </c>
      <c r="U508" s="119"/>
      <c r="V508" s="119"/>
      <c r="W508" s="119"/>
      <c r="X508" s="119">
        <v>1</v>
      </c>
      <c r="Y508" s="119"/>
      <c r="Z508" s="119"/>
      <c r="AA508" s="119"/>
      <c r="AB508" s="119"/>
      <c r="AC508" s="119">
        <v>3</v>
      </c>
      <c r="AD508" s="119"/>
      <c r="AE508" s="119"/>
      <c r="AF508" s="119"/>
      <c r="AG508" s="119"/>
      <c r="AH508" s="119"/>
      <c r="AI508" s="119"/>
      <c r="AJ508" s="119">
        <v>3</v>
      </c>
      <c r="AK508" s="119"/>
      <c r="AL508" s="119">
        <v>10</v>
      </c>
      <c r="AM508" s="119">
        <v>1</v>
      </c>
      <c r="AN508" s="119">
        <v>7</v>
      </c>
      <c r="AO508" s="119"/>
      <c r="AP508" s="119">
        <v>2</v>
      </c>
      <c r="AR508" s="170"/>
    </row>
    <row r="509" spans="1:44" ht="12" customHeight="1">
      <c r="A509" s="108" t="s">
        <v>1797</v>
      </c>
      <c r="B509" s="109" t="s">
        <v>1798</v>
      </c>
      <c r="C509" s="120">
        <f t="shared" si="36"/>
        <v>5</v>
      </c>
      <c r="D509" s="119">
        <v>3</v>
      </c>
      <c r="E509" s="119"/>
      <c r="F509" s="119"/>
      <c r="G509" s="119"/>
      <c r="H509" s="119"/>
      <c r="I509" s="119">
        <v>2</v>
      </c>
      <c r="J509" s="119"/>
      <c r="K509" s="119"/>
      <c r="L509" s="119"/>
      <c r="M509" s="119"/>
      <c r="N509" s="119"/>
      <c r="O509" s="119"/>
      <c r="P509" s="119"/>
      <c r="Q509" s="119"/>
      <c r="R509" s="119">
        <v>1</v>
      </c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>
        <v>1</v>
      </c>
      <c r="AD509" s="119"/>
      <c r="AE509" s="119"/>
      <c r="AF509" s="119"/>
      <c r="AG509" s="119"/>
      <c r="AH509" s="119"/>
      <c r="AI509" s="119"/>
      <c r="AJ509" s="119">
        <v>1</v>
      </c>
      <c r="AK509" s="119"/>
      <c r="AL509" s="119">
        <v>1</v>
      </c>
      <c r="AM509" s="119"/>
      <c r="AN509" s="119">
        <v>1</v>
      </c>
      <c r="AO509" s="119"/>
      <c r="AP509" s="119"/>
      <c r="AR509" s="170"/>
    </row>
    <row r="510" spans="1:44" ht="12" customHeight="1">
      <c r="A510" s="108" t="s">
        <v>1799</v>
      </c>
      <c r="B510" s="109" t="s">
        <v>1800</v>
      </c>
      <c r="C510" s="120">
        <f t="shared" si="36"/>
        <v>4</v>
      </c>
      <c r="D510" s="119">
        <v>1</v>
      </c>
      <c r="E510" s="119"/>
      <c r="F510" s="119"/>
      <c r="G510" s="119"/>
      <c r="H510" s="119"/>
      <c r="I510" s="119">
        <v>3</v>
      </c>
      <c r="J510" s="119">
        <v>1</v>
      </c>
      <c r="K510" s="119"/>
      <c r="L510" s="119"/>
      <c r="M510" s="119"/>
      <c r="N510" s="119"/>
      <c r="O510" s="119">
        <v>1</v>
      </c>
      <c r="P510" s="119"/>
      <c r="Q510" s="119"/>
      <c r="R510" s="119">
        <v>2</v>
      </c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>
        <v>3</v>
      </c>
      <c r="AM510" s="119"/>
      <c r="AN510" s="119">
        <v>1</v>
      </c>
      <c r="AO510" s="119">
        <v>1</v>
      </c>
      <c r="AP510" s="119">
        <v>1</v>
      </c>
      <c r="AR510" s="170"/>
    </row>
    <row r="511" spans="1:44" ht="12" customHeight="1">
      <c r="A511" s="108" t="s">
        <v>1801</v>
      </c>
      <c r="B511" s="109" t="s">
        <v>1802</v>
      </c>
      <c r="C511" s="120">
        <f t="shared" si="36"/>
        <v>14</v>
      </c>
      <c r="D511" s="119">
        <v>5</v>
      </c>
      <c r="E511" s="119">
        <v>3</v>
      </c>
      <c r="F511" s="119"/>
      <c r="G511" s="119">
        <v>1</v>
      </c>
      <c r="H511" s="119"/>
      <c r="I511" s="119">
        <v>6</v>
      </c>
      <c r="J511" s="119"/>
      <c r="K511" s="119"/>
      <c r="L511" s="119"/>
      <c r="M511" s="119"/>
      <c r="N511" s="119"/>
      <c r="O511" s="119"/>
      <c r="P511" s="119">
        <v>1</v>
      </c>
      <c r="Q511" s="119"/>
      <c r="R511" s="119">
        <v>4</v>
      </c>
      <c r="S511" s="119">
        <v>1</v>
      </c>
      <c r="T511" s="119">
        <v>1</v>
      </c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>
        <v>5</v>
      </c>
      <c r="AM511" s="119"/>
      <c r="AN511" s="119">
        <v>4</v>
      </c>
      <c r="AO511" s="119"/>
      <c r="AP511" s="119">
        <v>1</v>
      </c>
      <c r="AR511" s="170"/>
    </row>
    <row r="512" spans="1:44" ht="12" customHeight="1">
      <c r="A512" s="108" t="s">
        <v>1803</v>
      </c>
      <c r="B512" s="109" t="s">
        <v>1804</v>
      </c>
      <c r="C512" s="120">
        <f t="shared" si="36"/>
        <v>12</v>
      </c>
      <c r="D512" s="119">
        <v>8</v>
      </c>
      <c r="E512" s="119">
        <v>1</v>
      </c>
      <c r="F512" s="119">
        <v>1</v>
      </c>
      <c r="G512" s="119"/>
      <c r="H512" s="119"/>
      <c r="I512" s="119">
        <v>3</v>
      </c>
      <c r="J512" s="119">
        <v>1</v>
      </c>
      <c r="K512" s="119"/>
      <c r="L512" s="119"/>
      <c r="M512" s="119"/>
      <c r="N512" s="119"/>
      <c r="O512" s="119">
        <v>1</v>
      </c>
      <c r="P512" s="119"/>
      <c r="Q512" s="119"/>
      <c r="R512" s="119">
        <v>2</v>
      </c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>
        <v>3</v>
      </c>
      <c r="AM512" s="119"/>
      <c r="AN512" s="119">
        <v>2</v>
      </c>
      <c r="AO512" s="119">
        <v>1</v>
      </c>
      <c r="AP512" s="119"/>
      <c r="AR512" s="170"/>
    </row>
    <row r="513" spans="1:44" ht="12" customHeight="1">
      <c r="A513" s="108" t="s">
        <v>1805</v>
      </c>
      <c r="B513" s="109" t="s">
        <v>1806</v>
      </c>
      <c r="C513" s="120">
        <f t="shared" si="36"/>
        <v>13</v>
      </c>
      <c r="D513" s="119">
        <v>6</v>
      </c>
      <c r="E513" s="119">
        <v>1</v>
      </c>
      <c r="F513" s="119">
        <v>1</v>
      </c>
      <c r="G513" s="119"/>
      <c r="H513" s="119"/>
      <c r="I513" s="119">
        <v>6</v>
      </c>
      <c r="J513" s="119"/>
      <c r="K513" s="119"/>
      <c r="L513" s="119"/>
      <c r="M513" s="119"/>
      <c r="N513" s="119"/>
      <c r="O513" s="119">
        <v>1</v>
      </c>
      <c r="P513" s="119"/>
      <c r="Q513" s="119"/>
      <c r="R513" s="119">
        <v>2</v>
      </c>
      <c r="S513" s="119">
        <v>1</v>
      </c>
      <c r="T513" s="119">
        <v>1</v>
      </c>
      <c r="U513" s="119"/>
      <c r="V513" s="119"/>
      <c r="W513" s="119"/>
      <c r="X513" s="119"/>
      <c r="Y513" s="119"/>
      <c r="Z513" s="119"/>
      <c r="AA513" s="119"/>
      <c r="AB513" s="119"/>
      <c r="AC513" s="119">
        <v>2</v>
      </c>
      <c r="AD513" s="119"/>
      <c r="AE513" s="119"/>
      <c r="AF513" s="119">
        <v>1</v>
      </c>
      <c r="AG513" s="119"/>
      <c r="AH513" s="119"/>
      <c r="AI513" s="119"/>
      <c r="AJ513" s="119">
        <v>1</v>
      </c>
      <c r="AK513" s="119"/>
      <c r="AL513" s="119">
        <v>3</v>
      </c>
      <c r="AM513" s="119"/>
      <c r="AN513" s="119">
        <v>3</v>
      </c>
      <c r="AO513" s="119"/>
      <c r="AP513" s="119"/>
      <c r="AR513" s="170"/>
    </row>
    <row r="514" spans="1:44" ht="12" customHeight="1">
      <c r="A514" s="108" t="s">
        <v>1807</v>
      </c>
      <c r="B514" s="109" t="s">
        <v>1808</v>
      </c>
      <c r="C514" s="120">
        <f t="shared" si="36"/>
        <v>18</v>
      </c>
      <c r="D514" s="119">
        <v>13</v>
      </c>
      <c r="E514" s="119">
        <v>1</v>
      </c>
      <c r="F514" s="119"/>
      <c r="G514" s="119"/>
      <c r="H514" s="119"/>
      <c r="I514" s="119">
        <v>4</v>
      </c>
      <c r="J514" s="119"/>
      <c r="K514" s="119">
        <v>1</v>
      </c>
      <c r="L514" s="119"/>
      <c r="M514" s="119"/>
      <c r="N514" s="119"/>
      <c r="O514" s="119"/>
      <c r="P514" s="119">
        <v>1</v>
      </c>
      <c r="Q514" s="119"/>
      <c r="R514" s="119">
        <v>3</v>
      </c>
      <c r="S514" s="119"/>
      <c r="T514" s="119">
        <v>1</v>
      </c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>
        <v>3</v>
      </c>
      <c r="AM514" s="119"/>
      <c r="AN514" s="119">
        <v>2</v>
      </c>
      <c r="AO514" s="119"/>
      <c r="AP514" s="119">
        <v>1</v>
      </c>
      <c r="AR514" s="170"/>
    </row>
    <row r="515" spans="1:44" ht="12" customHeight="1">
      <c r="A515" s="108" t="s">
        <v>1809</v>
      </c>
      <c r="B515" s="109" t="s">
        <v>1810</v>
      </c>
      <c r="C515" s="120">
        <f t="shared" si="36"/>
        <v>16</v>
      </c>
      <c r="D515" s="119">
        <v>7</v>
      </c>
      <c r="E515" s="119">
        <v>4</v>
      </c>
      <c r="F515" s="119"/>
      <c r="G515" s="119">
        <v>1</v>
      </c>
      <c r="H515" s="119"/>
      <c r="I515" s="119">
        <v>5</v>
      </c>
      <c r="J515" s="119"/>
      <c r="K515" s="119"/>
      <c r="L515" s="119"/>
      <c r="M515" s="119"/>
      <c r="N515" s="119"/>
      <c r="O515" s="119"/>
      <c r="P515" s="119"/>
      <c r="Q515" s="119"/>
      <c r="R515" s="119">
        <v>3</v>
      </c>
      <c r="S515" s="119">
        <v>2</v>
      </c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>
        <v>5</v>
      </c>
      <c r="AM515" s="119"/>
      <c r="AN515" s="119">
        <v>2</v>
      </c>
      <c r="AO515" s="119"/>
      <c r="AP515" s="119">
        <v>3</v>
      </c>
      <c r="AR515" s="170"/>
    </row>
    <row r="516" spans="1:44" ht="12" customHeight="1">
      <c r="A516" s="108" t="s">
        <v>1811</v>
      </c>
      <c r="B516" s="109" t="s">
        <v>1812</v>
      </c>
      <c r="C516" s="120">
        <f t="shared" si="36"/>
        <v>3</v>
      </c>
      <c r="D516" s="119">
        <v>1</v>
      </c>
      <c r="E516" s="119">
        <v>2</v>
      </c>
      <c r="F516" s="119">
        <v>1</v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>
      <c r="A517" s="108" t="s">
        <v>1813</v>
      </c>
      <c r="B517" s="109" t="s">
        <v>1814</v>
      </c>
      <c r="C517" s="120">
        <f t="shared" si="36"/>
        <v>23</v>
      </c>
      <c r="D517" s="119">
        <v>14</v>
      </c>
      <c r="E517" s="119">
        <v>1</v>
      </c>
      <c r="F517" s="119">
        <v>1</v>
      </c>
      <c r="G517" s="119"/>
      <c r="H517" s="119"/>
      <c r="I517" s="119">
        <v>8</v>
      </c>
      <c r="J517" s="119">
        <v>4</v>
      </c>
      <c r="K517" s="119"/>
      <c r="L517" s="119"/>
      <c r="M517" s="119"/>
      <c r="N517" s="119"/>
      <c r="O517" s="119">
        <v>4</v>
      </c>
      <c r="P517" s="119">
        <v>1</v>
      </c>
      <c r="Q517" s="119"/>
      <c r="R517" s="119">
        <v>1</v>
      </c>
      <c r="S517" s="119"/>
      <c r="T517" s="119">
        <v>2</v>
      </c>
      <c r="U517" s="119"/>
      <c r="V517" s="119"/>
      <c r="W517" s="119"/>
      <c r="X517" s="119"/>
      <c r="Y517" s="119"/>
      <c r="Z517" s="119"/>
      <c r="AA517" s="119"/>
      <c r="AB517" s="119"/>
      <c r="AC517" s="119">
        <v>1</v>
      </c>
      <c r="AD517" s="119"/>
      <c r="AE517" s="119"/>
      <c r="AF517" s="119">
        <v>1</v>
      </c>
      <c r="AG517" s="119"/>
      <c r="AH517" s="119"/>
      <c r="AI517" s="119"/>
      <c r="AJ517" s="119"/>
      <c r="AK517" s="119"/>
      <c r="AL517" s="119">
        <v>5</v>
      </c>
      <c r="AM517" s="119"/>
      <c r="AN517" s="119">
        <v>1</v>
      </c>
      <c r="AO517" s="119">
        <v>4</v>
      </c>
      <c r="AP517" s="119"/>
      <c r="AR517" s="170"/>
    </row>
    <row r="518" spans="1:44" ht="12" customHeight="1">
      <c r="A518" s="108" t="s">
        <v>1815</v>
      </c>
      <c r="B518" s="109" t="s">
        <v>1816</v>
      </c>
      <c r="C518" s="120">
        <f t="shared" si="36"/>
        <v>4</v>
      </c>
      <c r="D518" s="119">
        <v>3</v>
      </c>
      <c r="E518" s="119"/>
      <c r="F518" s="119"/>
      <c r="G518" s="119"/>
      <c r="H518" s="119"/>
      <c r="I518" s="119">
        <v>1</v>
      </c>
      <c r="J518" s="119"/>
      <c r="K518" s="119"/>
      <c r="L518" s="119"/>
      <c r="M518" s="119"/>
      <c r="N518" s="119"/>
      <c r="O518" s="119"/>
      <c r="P518" s="119"/>
      <c r="Q518" s="119"/>
      <c r="R518" s="119">
        <v>1</v>
      </c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>
        <v>1</v>
      </c>
      <c r="AM518" s="119"/>
      <c r="AN518" s="119">
        <v>1</v>
      </c>
      <c r="AO518" s="119"/>
      <c r="AP518" s="119"/>
      <c r="AR518" s="170"/>
    </row>
    <row r="519" spans="1:44" ht="12" customHeight="1">
      <c r="A519" s="108" t="s">
        <v>1817</v>
      </c>
      <c r="B519" s="109" t="s">
        <v>1818</v>
      </c>
      <c r="C519" s="120">
        <f t="shared" si="36"/>
        <v>16</v>
      </c>
      <c r="D519" s="119">
        <v>8</v>
      </c>
      <c r="E519" s="119">
        <v>7</v>
      </c>
      <c r="F519" s="119">
        <v>1</v>
      </c>
      <c r="G519" s="119">
        <v>1</v>
      </c>
      <c r="H519" s="119"/>
      <c r="I519" s="119">
        <v>1</v>
      </c>
      <c r="J519" s="119"/>
      <c r="K519" s="119"/>
      <c r="L519" s="119"/>
      <c r="M519" s="119"/>
      <c r="N519" s="119"/>
      <c r="O519" s="119"/>
      <c r="P519" s="119"/>
      <c r="Q519" s="119"/>
      <c r="R519" s="119"/>
      <c r="S519" s="119">
        <v>1</v>
      </c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>
        <v>1</v>
      </c>
      <c r="AM519" s="119"/>
      <c r="AN519" s="119">
        <v>1</v>
      </c>
      <c r="AO519" s="119"/>
      <c r="AP519" s="119"/>
      <c r="AR519" s="170"/>
    </row>
    <row r="520" spans="1:44" ht="12" customHeight="1">
      <c r="A520" s="108" t="s">
        <v>1819</v>
      </c>
      <c r="B520" s="109" t="s">
        <v>1820</v>
      </c>
      <c r="C520" s="120">
        <f t="shared" si="36"/>
        <v>9</v>
      </c>
      <c r="D520" s="119">
        <v>5</v>
      </c>
      <c r="E520" s="119"/>
      <c r="F520" s="119"/>
      <c r="G520" s="119"/>
      <c r="H520" s="119"/>
      <c r="I520" s="119">
        <v>4</v>
      </c>
      <c r="J520" s="119"/>
      <c r="K520" s="119"/>
      <c r="L520" s="119"/>
      <c r="M520" s="119"/>
      <c r="N520" s="119"/>
      <c r="O520" s="119"/>
      <c r="P520" s="119">
        <v>1</v>
      </c>
      <c r="Q520" s="119"/>
      <c r="R520" s="119">
        <v>1</v>
      </c>
      <c r="S520" s="119">
        <v>2</v>
      </c>
      <c r="T520" s="119">
        <v>1</v>
      </c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>
        <v>3</v>
      </c>
      <c r="AM520" s="119"/>
      <c r="AN520" s="119">
        <v>2</v>
      </c>
      <c r="AO520" s="119"/>
      <c r="AP520" s="119">
        <v>1</v>
      </c>
      <c r="AR520" s="170"/>
    </row>
    <row r="521" spans="1:44" ht="12" customHeight="1">
      <c r="A521" s="108" t="s">
        <v>1821</v>
      </c>
      <c r="B521" s="109" t="s">
        <v>1822</v>
      </c>
      <c r="C521" s="120">
        <f t="shared" si="36"/>
        <v>109</v>
      </c>
      <c r="D521" s="119">
        <v>56</v>
      </c>
      <c r="E521" s="119">
        <v>20</v>
      </c>
      <c r="F521" s="119">
        <v>8</v>
      </c>
      <c r="G521" s="119">
        <v>3</v>
      </c>
      <c r="H521" s="119">
        <v>1</v>
      </c>
      <c r="I521" s="119">
        <v>33</v>
      </c>
      <c r="J521" s="119">
        <v>2</v>
      </c>
      <c r="K521" s="119"/>
      <c r="L521" s="119"/>
      <c r="M521" s="119"/>
      <c r="N521" s="119"/>
      <c r="O521" s="119">
        <v>2</v>
      </c>
      <c r="P521" s="119">
        <v>1</v>
      </c>
      <c r="Q521" s="119"/>
      <c r="R521" s="119">
        <v>15</v>
      </c>
      <c r="S521" s="119">
        <v>7</v>
      </c>
      <c r="T521" s="119">
        <v>3</v>
      </c>
      <c r="U521" s="119"/>
      <c r="V521" s="119"/>
      <c r="W521" s="119"/>
      <c r="X521" s="119"/>
      <c r="Y521" s="119"/>
      <c r="Z521" s="119"/>
      <c r="AA521" s="119"/>
      <c r="AB521" s="119"/>
      <c r="AC521" s="119">
        <v>3</v>
      </c>
      <c r="AD521" s="119"/>
      <c r="AE521" s="119"/>
      <c r="AF521" s="119">
        <v>2</v>
      </c>
      <c r="AG521" s="119"/>
      <c r="AH521" s="119"/>
      <c r="AI521" s="119"/>
      <c r="AJ521" s="119">
        <v>1</v>
      </c>
      <c r="AK521" s="119"/>
      <c r="AL521" s="119">
        <v>27</v>
      </c>
      <c r="AM521" s="119">
        <v>1</v>
      </c>
      <c r="AN521" s="119">
        <v>20</v>
      </c>
      <c r="AO521" s="119">
        <v>1</v>
      </c>
      <c r="AP521" s="119">
        <v>5</v>
      </c>
      <c r="AR521" s="170"/>
    </row>
    <row r="522" spans="1:44" ht="12" customHeight="1">
      <c r="A522" s="108" t="s">
        <v>1823</v>
      </c>
      <c r="B522" s="109" t="s">
        <v>1824</v>
      </c>
      <c r="C522" s="120">
        <f t="shared" si="36"/>
        <v>4</v>
      </c>
      <c r="D522" s="119">
        <v>3</v>
      </c>
      <c r="E522" s="119"/>
      <c r="F522" s="119"/>
      <c r="G522" s="119"/>
      <c r="H522" s="119"/>
      <c r="I522" s="119">
        <v>1</v>
      </c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>
        <v>1</v>
      </c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>
      <c r="A523" s="108" t="s">
        <v>1825</v>
      </c>
      <c r="B523" s="109" t="s">
        <v>1826</v>
      </c>
      <c r="C523" s="120">
        <f t="shared" si="36"/>
        <v>8</v>
      </c>
      <c r="D523" s="119">
        <v>6</v>
      </c>
      <c r="E523" s="119"/>
      <c r="F523" s="119"/>
      <c r="G523" s="119"/>
      <c r="H523" s="119"/>
      <c r="I523" s="119">
        <v>2</v>
      </c>
      <c r="J523" s="119"/>
      <c r="K523" s="119"/>
      <c r="L523" s="119"/>
      <c r="M523" s="119"/>
      <c r="N523" s="119"/>
      <c r="O523" s="119"/>
      <c r="P523" s="119"/>
      <c r="Q523" s="119"/>
      <c r="R523" s="119">
        <v>1</v>
      </c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>
        <v>1</v>
      </c>
      <c r="AD523" s="119"/>
      <c r="AE523" s="119"/>
      <c r="AF523" s="119">
        <v>1</v>
      </c>
      <c r="AG523" s="119"/>
      <c r="AH523" s="119"/>
      <c r="AI523" s="119"/>
      <c r="AJ523" s="119"/>
      <c r="AK523" s="119"/>
      <c r="AL523" s="119">
        <v>1</v>
      </c>
      <c r="AM523" s="119"/>
      <c r="AN523" s="119">
        <v>1</v>
      </c>
      <c r="AO523" s="119"/>
      <c r="AP523" s="119"/>
      <c r="AR523" s="170"/>
    </row>
    <row r="524" spans="1:44" ht="12" customHeight="1">
      <c r="A524" s="108" t="s">
        <v>1827</v>
      </c>
      <c r="B524" s="109" t="s">
        <v>1828</v>
      </c>
      <c r="C524" s="120">
        <f t="shared" si="36"/>
        <v>34</v>
      </c>
      <c r="D524" s="119">
        <v>17</v>
      </c>
      <c r="E524" s="119">
        <v>5</v>
      </c>
      <c r="F524" s="119">
        <v>2</v>
      </c>
      <c r="G524" s="119">
        <v>1</v>
      </c>
      <c r="H524" s="119"/>
      <c r="I524" s="119">
        <v>12</v>
      </c>
      <c r="J524" s="119"/>
      <c r="K524" s="119"/>
      <c r="L524" s="119"/>
      <c r="M524" s="119"/>
      <c r="N524" s="119"/>
      <c r="O524" s="119"/>
      <c r="P524" s="119"/>
      <c r="Q524" s="119"/>
      <c r="R524" s="119">
        <v>7</v>
      </c>
      <c r="S524" s="119">
        <v>1</v>
      </c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>
        <v>4</v>
      </c>
      <c r="AD524" s="119"/>
      <c r="AE524" s="119"/>
      <c r="AF524" s="119"/>
      <c r="AG524" s="119"/>
      <c r="AH524" s="119"/>
      <c r="AI524" s="119"/>
      <c r="AJ524" s="119">
        <v>4</v>
      </c>
      <c r="AK524" s="119"/>
      <c r="AL524" s="119">
        <v>8</v>
      </c>
      <c r="AM524" s="119"/>
      <c r="AN524" s="119">
        <v>6</v>
      </c>
      <c r="AO524" s="119"/>
      <c r="AP524" s="119">
        <v>2</v>
      </c>
      <c r="AR524" s="170"/>
    </row>
    <row r="525" spans="1:44" ht="12" customHeight="1">
      <c r="A525" s="108" t="s">
        <v>1829</v>
      </c>
      <c r="B525" s="109" t="s">
        <v>1830</v>
      </c>
      <c r="C525" s="120">
        <f t="shared" si="36"/>
        <v>5</v>
      </c>
      <c r="D525" s="119">
        <v>3</v>
      </c>
      <c r="E525" s="119">
        <v>1</v>
      </c>
      <c r="F525" s="119"/>
      <c r="G525" s="119"/>
      <c r="H525" s="119">
        <v>1</v>
      </c>
      <c r="I525" s="119">
        <v>1</v>
      </c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>
        <v>1</v>
      </c>
      <c r="AD525" s="119"/>
      <c r="AE525" s="119"/>
      <c r="AF525" s="119"/>
      <c r="AG525" s="119"/>
      <c r="AH525" s="119"/>
      <c r="AI525" s="119"/>
      <c r="AJ525" s="119">
        <v>1</v>
      </c>
      <c r="AK525" s="119"/>
      <c r="AL525" s="119"/>
      <c r="AM525" s="119"/>
      <c r="AN525" s="119"/>
      <c r="AO525" s="119"/>
      <c r="AP525" s="119"/>
      <c r="AR525" s="170"/>
    </row>
    <row r="526" spans="1:44" ht="12" customHeight="1">
      <c r="A526" s="108" t="s">
        <v>1831</v>
      </c>
      <c r="B526" s="109" t="s">
        <v>1832</v>
      </c>
      <c r="C526" s="120">
        <f t="shared" si="36"/>
        <v>6</v>
      </c>
      <c r="D526" s="119">
        <v>3</v>
      </c>
      <c r="E526" s="119">
        <v>1</v>
      </c>
      <c r="F526" s="119"/>
      <c r="G526" s="119"/>
      <c r="H526" s="119">
        <v>1</v>
      </c>
      <c r="I526" s="119">
        <v>2</v>
      </c>
      <c r="J526" s="119"/>
      <c r="K526" s="119"/>
      <c r="L526" s="119"/>
      <c r="M526" s="119"/>
      <c r="N526" s="119"/>
      <c r="O526" s="119"/>
      <c r="P526" s="119"/>
      <c r="Q526" s="119"/>
      <c r="R526" s="119">
        <v>1</v>
      </c>
      <c r="S526" s="119"/>
      <c r="T526" s="119">
        <v>1</v>
      </c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>
        <v>1</v>
      </c>
      <c r="AM526" s="119"/>
      <c r="AN526" s="119"/>
      <c r="AO526" s="119"/>
      <c r="AP526" s="119">
        <v>1</v>
      </c>
      <c r="AR526" s="170"/>
    </row>
    <row r="527" spans="1:44" ht="12" customHeight="1">
      <c r="A527" s="108" t="s">
        <v>1833</v>
      </c>
      <c r="B527" s="109" t="s">
        <v>1834</v>
      </c>
      <c r="C527" s="120">
        <f t="shared" si="36"/>
        <v>10</v>
      </c>
      <c r="D527" s="119">
        <v>5</v>
      </c>
      <c r="E527" s="119">
        <v>2</v>
      </c>
      <c r="F527" s="119"/>
      <c r="G527" s="119"/>
      <c r="H527" s="119"/>
      <c r="I527" s="119">
        <v>3</v>
      </c>
      <c r="J527" s="119">
        <v>1</v>
      </c>
      <c r="K527" s="119"/>
      <c r="L527" s="119"/>
      <c r="M527" s="119"/>
      <c r="N527" s="119"/>
      <c r="O527" s="119">
        <v>1</v>
      </c>
      <c r="P527" s="119">
        <v>1</v>
      </c>
      <c r="Q527" s="119"/>
      <c r="R527" s="119">
        <v>1</v>
      </c>
      <c r="S527" s="119"/>
      <c r="T527" s="119">
        <v>1</v>
      </c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>
        <v>2</v>
      </c>
      <c r="AM527" s="119"/>
      <c r="AN527" s="119">
        <v>1</v>
      </c>
      <c r="AO527" s="119">
        <v>1</v>
      </c>
      <c r="AP527" s="119"/>
      <c r="AR527" s="170"/>
    </row>
    <row r="528" spans="1:44" ht="12" customHeight="1">
      <c r="A528" s="108" t="s">
        <v>1835</v>
      </c>
      <c r="B528" s="109" t="s">
        <v>1836</v>
      </c>
      <c r="C528" s="120">
        <f t="shared" si="36"/>
        <v>3</v>
      </c>
      <c r="D528" s="119">
        <v>1</v>
      </c>
      <c r="E528" s="119"/>
      <c r="F528" s="119"/>
      <c r="G528" s="119"/>
      <c r="H528" s="119"/>
      <c r="I528" s="119">
        <v>2</v>
      </c>
      <c r="J528" s="119"/>
      <c r="K528" s="119"/>
      <c r="L528" s="119"/>
      <c r="M528" s="119"/>
      <c r="N528" s="119"/>
      <c r="O528" s="119"/>
      <c r="P528" s="119">
        <v>1</v>
      </c>
      <c r="Q528" s="119"/>
      <c r="R528" s="119"/>
      <c r="S528" s="119">
        <v>1</v>
      </c>
      <c r="T528" s="119">
        <v>1</v>
      </c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>
        <v>1</v>
      </c>
      <c r="AM528" s="119"/>
      <c r="AN528" s="119">
        <v>1</v>
      </c>
      <c r="AO528" s="119"/>
      <c r="AP528" s="119"/>
      <c r="AR528" s="170"/>
    </row>
    <row r="529" spans="1:44" ht="12" customHeight="1">
      <c r="A529" s="108" t="s">
        <v>1837</v>
      </c>
      <c r="B529" s="109" t="s">
        <v>1838</v>
      </c>
      <c r="C529" s="120">
        <f t="shared" si="36"/>
        <v>3</v>
      </c>
      <c r="D529" s="119">
        <v>2</v>
      </c>
      <c r="E529" s="119">
        <v>1</v>
      </c>
      <c r="F529" s="119">
        <v>1</v>
      </c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>
      <c r="A530" s="108" t="s">
        <v>1839</v>
      </c>
      <c r="B530" s="109" t="s">
        <v>1840</v>
      </c>
      <c r="C530" s="120">
        <f t="shared" si="36"/>
        <v>10</v>
      </c>
      <c r="D530" s="119">
        <v>7</v>
      </c>
      <c r="E530" s="119">
        <v>1</v>
      </c>
      <c r="F530" s="119"/>
      <c r="G530" s="119"/>
      <c r="H530" s="119">
        <v>1</v>
      </c>
      <c r="I530" s="119">
        <v>2</v>
      </c>
      <c r="J530" s="119"/>
      <c r="K530" s="119"/>
      <c r="L530" s="119"/>
      <c r="M530" s="119"/>
      <c r="N530" s="119"/>
      <c r="O530" s="119">
        <v>1</v>
      </c>
      <c r="P530" s="119">
        <v>1</v>
      </c>
      <c r="Q530" s="119"/>
      <c r="R530" s="119"/>
      <c r="S530" s="119"/>
      <c r="T530" s="119">
        <v>1</v>
      </c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>
        <v>1</v>
      </c>
      <c r="AM530" s="119"/>
      <c r="AN530" s="119">
        <v>1</v>
      </c>
      <c r="AO530" s="119"/>
      <c r="AP530" s="119"/>
      <c r="AR530" s="170"/>
    </row>
    <row r="531" spans="1:44" ht="12" customHeight="1">
      <c r="A531" s="108" t="s">
        <v>104</v>
      </c>
      <c r="B531" s="109" t="s">
        <v>1039</v>
      </c>
      <c r="C531" s="120">
        <f t="shared" si="36"/>
        <v>287</v>
      </c>
      <c r="D531" s="119">
        <v>136</v>
      </c>
      <c r="E531" s="119">
        <v>44</v>
      </c>
      <c r="F531" s="119">
        <v>16</v>
      </c>
      <c r="G531" s="119">
        <v>1</v>
      </c>
      <c r="H531" s="119">
        <v>1</v>
      </c>
      <c r="I531" s="119">
        <v>107</v>
      </c>
      <c r="J531" s="119">
        <v>4</v>
      </c>
      <c r="K531" s="119"/>
      <c r="L531" s="119"/>
      <c r="M531" s="119"/>
      <c r="N531" s="119"/>
      <c r="O531" s="119">
        <v>1</v>
      </c>
      <c r="P531" s="119">
        <v>12</v>
      </c>
      <c r="Q531" s="119"/>
      <c r="R531" s="119">
        <v>30</v>
      </c>
      <c r="S531" s="119">
        <v>9</v>
      </c>
      <c r="T531" s="119">
        <v>11</v>
      </c>
      <c r="U531" s="119">
        <v>1</v>
      </c>
      <c r="V531" s="119"/>
      <c r="W531" s="119"/>
      <c r="X531" s="119"/>
      <c r="Y531" s="119"/>
      <c r="Z531" s="119"/>
      <c r="AA531" s="119"/>
      <c r="AB531" s="119"/>
      <c r="AC531" s="119">
        <v>56</v>
      </c>
      <c r="AD531" s="119"/>
      <c r="AE531" s="119"/>
      <c r="AF531" s="119">
        <v>18</v>
      </c>
      <c r="AG531" s="119"/>
      <c r="AH531" s="119"/>
      <c r="AI531" s="119"/>
      <c r="AJ531" s="119">
        <v>38</v>
      </c>
      <c r="AK531" s="119"/>
      <c r="AL531" s="119">
        <v>40</v>
      </c>
      <c r="AM531" s="119">
        <v>4</v>
      </c>
      <c r="AN531" s="119">
        <v>26</v>
      </c>
      <c r="AO531" s="119">
        <v>1</v>
      </c>
      <c r="AP531" s="119">
        <v>9</v>
      </c>
      <c r="AR531" s="170"/>
    </row>
    <row r="532" spans="1:44" ht="12" customHeight="1">
      <c r="A532" s="108" t="s">
        <v>104</v>
      </c>
      <c r="B532" s="109" t="s">
        <v>1040</v>
      </c>
      <c r="C532" s="120">
        <f t="shared" si="36"/>
        <v>770</v>
      </c>
      <c r="D532" s="121">
        <f aca="true" t="shared" si="37" ref="D532:AP532">SUM(D500:D531)</f>
        <v>385</v>
      </c>
      <c r="E532" s="121">
        <f t="shared" si="37"/>
        <v>125</v>
      </c>
      <c r="F532" s="121">
        <f t="shared" si="37"/>
        <v>44</v>
      </c>
      <c r="G532" s="121">
        <f t="shared" si="37"/>
        <v>8</v>
      </c>
      <c r="H532" s="121">
        <f t="shared" si="37"/>
        <v>9</v>
      </c>
      <c r="I532" s="121">
        <f t="shared" si="37"/>
        <v>260</v>
      </c>
      <c r="J532" s="121">
        <f t="shared" si="37"/>
        <v>13</v>
      </c>
      <c r="K532" s="121">
        <f t="shared" si="37"/>
        <v>1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13</v>
      </c>
      <c r="P532" s="121">
        <f t="shared" si="37"/>
        <v>32</v>
      </c>
      <c r="Q532" s="121">
        <f t="shared" si="37"/>
        <v>0</v>
      </c>
      <c r="R532" s="121">
        <f t="shared" si="37"/>
        <v>95</v>
      </c>
      <c r="S532" s="121">
        <f t="shared" si="37"/>
        <v>34</v>
      </c>
      <c r="T532" s="121">
        <f t="shared" si="37"/>
        <v>39</v>
      </c>
      <c r="U532" s="121">
        <f t="shared" si="37"/>
        <v>1</v>
      </c>
      <c r="V532" s="121">
        <f t="shared" si="37"/>
        <v>0</v>
      </c>
      <c r="W532" s="121">
        <f t="shared" si="37"/>
        <v>0</v>
      </c>
      <c r="X532" s="121">
        <f t="shared" si="37"/>
        <v>1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77</v>
      </c>
      <c r="AD532" s="121">
        <f t="shared" si="37"/>
        <v>0</v>
      </c>
      <c r="AE532" s="121">
        <f t="shared" si="37"/>
        <v>0</v>
      </c>
      <c r="AF532" s="121">
        <f t="shared" si="37"/>
        <v>24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52</v>
      </c>
      <c r="AK532" s="121">
        <f t="shared" si="37"/>
        <v>0</v>
      </c>
      <c r="AL532" s="121">
        <f t="shared" si="37"/>
        <v>144</v>
      </c>
      <c r="AM532" s="121">
        <f t="shared" si="37"/>
        <v>8</v>
      </c>
      <c r="AN532" s="121">
        <f t="shared" si="37"/>
        <v>94</v>
      </c>
      <c r="AO532" s="121">
        <f t="shared" si="37"/>
        <v>9</v>
      </c>
      <c r="AP532" s="121">
        <f t="shared" si="37"/>
        <v>33</v>
      </c>
      <c r="AR532" s="170"/>
    </row>
    <row r="533" spans="1:44" ht="12" customHeight="1">
      <c r="A533" s="117" t="s">
        <v>104</v>
      </c>
      <c r="B533" s="118" t="s">
        <v>1841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>
        <v>1</v>
      </c>
    </row>
    <row r="534" spans="1:44" ht="12" customHeight="1">
      <c r="A534" s="108" t="s">
        <v>1842</v>
      </c>
      <c r="B534" s="109" t="s">
        <v>1843</v>
      </c>
      <c r="C534" s="120">
        <f aca="true" t="shared" si="38" ref="C534:C553">D534+E534+I534</f>
        <v>11</v>
      </c>
      <c r="D534" s="119">
        <v>6</v>
      </c>
      <c r="E534" s="119">
        <v>2</v>
      </c>
      <c r="F534" s="119">
        <v>1</v>
      </c>
      <c r="G534" s="119"/>
      <c r="H534" s="119">
        <v>1</v>
      </c>
      <c r="I534" s="119">
        <v>3</v>
      </c>
      <c r="J534" s="119"/>
      <c r="K534" s="119">
        <v>1</v>
      </c>
      <c r="L534" s="119"/>
      <c r="M534" s="119"/>
      <c r="N534" s="119"/>
      <c r="O534" s="119"/>
      <c r="P534" s="119">
        <v>2</v>
      </c>
      <c r="Q534" s="119"/>
      <c r="R534" s="119"/>
      <c r="S534" s="119">
        <v>1</v>
      </c>
      <c r="T534" s="119">
        <v>2</v>
      </c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>
        <v>1</v>
      </c>
      <c r="AM534" s="119"/>
      <c r="AN534" s="119">
        <v>1</v>
      </c>
      <c r="AO534" s="119"/>
      <c r="AP534" s="119"/>
      <c r="AR534" s="170"/>
    </row>
    <row r="535" spans="1:44" ht="12" customHeight="1">
      <c r="A535" s="108" t="s">
        <v>1844</v>
      </c>
      <c r="B535" s="109" t="s">
        <v>1845</v>
      </c>
      <c r="C535" s="120">
        <f t="shared" si="38"/>
        <v>4</v>
      </c>
      <c r="D535" s="119">
        <v>2</v>
      </c>
      <c r="E535" s="119">
        <v>2</v>
      </c>
      <c r="F535" s="119">
        <v>2</v>
      </c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>
      <c r="A536" s="108" t="s">
        <v>1846</v>
      </c>
      <c r="B536" s="109" t="s">
        <v>1847</v>
      </c>
      <c r="C536" s="120">
        <f t="shared" si="38"/>
        <v>5</v>
      </c>
      <c r="D536" s="119"/>
      <c r="E536" s="119">
        <v>4</v>
      </c>
      <c r="F536" s="119"/>
      <c r="G536" s="119"/>
      <c r="H536" s="119"/>
      <c r="I536" s="119">
        <v>1</v>
      </c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>
        <v>1</v>
      </c>
      <c r="AD536" s="119"/>
      <c r="AE536" s="119"/>
      <c r="AF536" s="119"/>
      <c r="AG536" s="119"/>
      <c r="AH536" s="119">
        <v>1</v>
      </c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>
      <c r="A537" s="108" t="s">
        <v>1848</v>
      </c>
      <c r="B537" s="109" t="s">
        <v>1849</v>
      </c>
      <c r="C537" s="120">
        <f t="shared" si="38"/>
        <v>2</v>
      </c>
      <c r="D537" s="119">
        <v>1</v>
      </c>
      <c r="E537" s="119">
        <v>1</v>
      </c>
      <c r="F537" s="119"/>
      <c r="G537" s="119"/>
      <c r="H537" s="119">
        <v>1</v>
      </c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>
      <c r="A538" s="108" t="s">
        <v>1850</v>
      </c>
      <c r="B538" s="109" t="s">
        <v>1851</v>
      </c>
      <c r="C538" s="120">
        <f t="shared" si="38"/>
        <v>12</v>
      </c>
      <c r="D538" s="119">
        <v>8</v>
      </c>
      <c r="E538" s="119">
        <v>2</v>
      </c>
      <c r="F538" s="119">
        <v>1</v>
      </c>
      <c r="G538" s="119"/>
      <c r="H538" s="119"/>
      <c r="I538" s="119">
        <v>2</v>
      </c>
      <c r="J538" s="119"/>
      <c r="K538" s="119"/>
      <c r="L538" s="119"/>
      <c r="M538" s="119"/>
      <c r="N538" s="119">
        <v>1</v>
      </c>
      <c r="O538" s="119"/>
      <c r="P538" s="119"/>
      <c r="Q538" s="119"/>
      <c r="R538" s="119"/>
      <c r="S538" s="119"/>
      <c r="T538" s="119">
        <v>1</v>
      </c>
      <c r="U538" s="119"/>
      <c r="V538" s="119"/>
      <c r="W538" s="119"/>
      <c r="X538" s="119"/>
      <c r="Y538" s="119"/>
      <c r="Z538" s="119"/>
      <c r="AA538" s="119"/>
      <c r="AB538" s="119"/>
      <c r="AC538" s="119">
        <v>1</v>
      </c>
      <c r="AD538" s="119"/>
      <c r="AE538" s="119"/>
      <c r="AF538" s="119"/>
      <c r="AG538" s="119"/>
      <c r="AH538" s="119"/>
      <c r="AI538" s="119"/>
      <c r="AJ538" s="119">
        <v>1</v>
      </c>
      <c r="AK538" s="119"/>
      <c r="AL538" s="119"/>
      <c r="AM538" s="119"/>
      <c r="AN538" s="119"/>
      <c r="AO538" s="119"/>
      <c r="AP538" s="119"/>
      <c r="AR538" s="170"/>
    </row>
    <row r="539" spans="1:44" ht="12" customHeight="1">
      <c r="A539" s="108" t="s">
        <v>1852</v>
      </c>
      <c r="B539" s="109" t="s">
        <v>1853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>
      <c r="A540" s="108" t="s">
        <v>1854</v>
      </c>
      <c r="B540" s="109" t="s">
        <v>1855</v>
      </c>
      <c r="C540" s="120">
        <f t="shared" si="38"/>
        <v>2</v>
      </c>
      <c r="D540" s="119">
        <v>2</v>
      </c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>
      <c r="A541" s="108" t="s">
        <v>1856</v>
      </c>
      <c r="B541" s="109" t="s">
        <v>1857</v>
      </c>
      <c r="C541" s="120">
        <f t="shared" si="38"/>
        <v>11</v>
      </c>
      <c r="D541" s="119">
        <v>6</v>
      </c>
      <c r="E541" s="119">
        <v>2</v>
      </c>
      <c r="F541" s="119"/>
      <c r="G541" s="119">
        <v>1</v>
      </c>
      <c r="H541" s="119"/>
      <c r="I541" s="119">
        <v>3</v>
      </c>
      <c r="J541" s="119"/>
      <c r="K541" s="119"/>
      <c r="L541" s="119"/>
      <c r="M541" s="119"/>
      <c r="N541" s="119"/>
      <c r="O541" s="119"/>
      <c r="P541" s="119">
        <v>2</v>
      </c>
      <c r="Q541" s="119"/>
      <c r="R541" s="119"/>
      <c r="S541" s="119"/>
      <c r="T541" s="119">
        <v>3</v>
      </c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>
      <c r="A542" s="108" t="s">
        <v>1858</v>
      </c>
      <c r="B542" s="109" t="s">
        <v>1859</v>
      </c>
      <c r="C542" s="120">
        <f t="shared" si="38"/>
        <v>3</v>
      </c>
      <c r="D542" s="119">
        <v>1</v>
      </c>
      <c r="E542" s="119">
        <v>1</v>
      </c>
      <c r="F542" s="119"/>
      <c r="G542" s="119"/>
      <c r="H542" s="119"/>
      <c r="I542" s="119">
        <v>1</v>
      </c>
      <c r="J542" s="119"/>
      <c r="K542" s="119"/>
      <c r="L542" s="119"/>
      <c r="M542" s="119"/>
      <c r="N542" s="119"/>
      <c r="O542" s="119"/>
      <c r="P542" s="119"/>
      <c r="Q542" s="119"/>
      <c r="R542" s="119">
        <v>1</v>
      </c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>
        <v>1</v>
      </c>
      <c r="AD542" s="119">
        <v>1</v>
      </c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>
      <c r="A543" s="108" t="s">
        <v>1860</v>
      </c>
      <c r="B543" s="109" t="s">
        <v>1861</v>
      </c>
      <c r="C543" s="120">
        <f t="shared" si="38"/>
        <v>9</v>
      </c>
      <c r="D543" s="119">
        <v>6</v>
      </c>
      <c r="E543" s="119">
        <v>3</v>
      </c>
      <c r="F543" s="119">
        <v>1</v>
      </c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>
      <c r="A544" s="108" t="s">
        <v>1862</v>
      </c>
      <c r="B544" s="109" t="s">
        <v>1863</v>
      </c>
      <c r="C544" s="120">
        <f t="shared" si="38"/>
        <v>6</v>
      </c>
      <c r="D544" s="119">
        <v>3</v>
      </c>
      <c r="E544" s="119">
        <v>1</v>
      </c>
      <c r="F544" s="119"/>
      <c r="G544" s="119"/>
      <c r="H544" s="119"/>
      <c r="I544" s="119">
        <v>2</v>
      </c>
      <c r="J544" s="119"/>
      <c r="K544" s="119"/>
      <c r="L544" s="119"/>
      <c r="M544" s="119"/>
      <c r="N544" s="119"/>
      <c r="O544" s="119"/>
      <c r="P544" s="119">
        <v>2</v>
      </c>
      <c r="Q544" s="119"/>
      <c r="R544" s="119"/>
      <c r="S544" s="119"/>
      <c r="T544" s="119">
        <v>1</v>
      </c>
      <c r="U544" s="119"/>
      <c r="V544" s="119"/>
      <c r="W544" s="119"/>
      <c r="X544" s="119"/>
      <c r="Y544" s="119"/>
      <c r="Z544" s="119"/>
      <c r="AA544" s="119"/>
      <c r="AB544" s="119"/>
      <c r="AC544" s="119">
        <v>1</v>
      </c>
      <c r="AD544" s="119"/>
      <c r="AE544" s="119"/>
      <c r="AF544" s="119"/>
      <c r="AG544" s="119"/>
      <c r="AH544" s="119"/>
      <c r="AI544" s="119"/>
      <c r="AJ544" s="119">
        <v>1</v>
      </c>
      <c r="AK544" s="119"/>
      <c r="AL544" s="119"/>
      <c r="AM544" s="119"/>
      <c r="AN544" s="119"/>
      <c r="AO544" s="119"/>
      <c r="AP544" s="119"/>
      <c r="AR544" s="170"/>
    </row>
    <row r="545" spans="1:44" ht="12" customHeight="1">
      <c r="A545" s="108" t="s">
        <v>1864</v>
      </c>
      <c r="B545" s="109" t="s">
        <v>1865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>
      <c r="A546" s="108" t="s">
        <v>1866</v>
      </c>
      <c r="B546" s="109" t="s">
        <v>1867</v>
      </c>
      <c r="C546" s="120">
        <f t="shared" si="38"/>
        <v>3</v>
      </c>
      <c r="D546" s="119">
        <v>3</v>
      </c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>
      <c r="A547" s="108" t="s">
        <v>1868</v>
      </c>
      <c r="B547" s="109" t="s">
        <v>1869</v>
      </c>
      <c r="C547" s="120">
        <f t="shared" si="38"/>
        <v>2</v>
      </c>
      <c r="D547" s="119"/>
      <c r="E547" s="119">
        <v>1</v>
      </c>
      <c r="F547" s="119">
        <v>1</v>
      </c>
      <c r="G547" s="119"/>
      <c r="H547" s="119"/>
      <c r="I547" s="119">
        <v>1</v>
      </c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>
        <v>1</v>
      </c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>
      <c r="A548" s="108" t="s">
        <v>1870</v>
      </c>
      <c r="B548" s="109" t="s">
        <v>1871</v>
      </c>
      <c r="C548" s="120">
        <f t="shared" si="38"/>
        <v>37</v>
      </c>
      <c r="D548" s="119">
        <v>24</v>
      </c>
      <c r="E548" s="119">
        <v>5</v>
      </c>
      <c r="F548" s="119">
        <v>2</v>
      </c>
      <c r="G548" s="119"/>
      <c r="H548" s="119">
        <v>1</v>
      </c>
      <c r="I548" s="119">
        <v>8</v>
      </c>
      <c r="J548" s="119"/>
      <c r="K548" s="119"/>
      <c r="L548" s="119"/>
      <c r="M548" s="119"/>
      <c r="N548" s="119"/>
      <c r="O548" s="119">
        <v>2</v>
      </c>
      <c r="P548" s="119">
        <v>3</v>
      </c>
      <c r="Q548" s="119"/>
      <c r="R548" s="119"/>
      <c r="S548" s="119"/>
      <c r="T548" s="119">
        <v>4</v>
      </c>
      <c r="U548" s="119"/>
      <c r="V548" s="119"/>
      <c r="W548" s="119"/>
      <c r="X548" s="119"/>
      <c r="Y548" s="119"/>
      <c r="Z548" s="119"/>
      <c r="AA548" s="119"/>
      <c r="AB548" s="119"/>
      <c r="AC548" s="119">
        <v>4</v>
      </c>
      <c r="AD548" s="119">
        <v>1</v>
      </c>
      <c r="AE548" s="119"/>
      <c r="AF548" s="119">
        <v>3</v>
      </c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>
      <c r="A549" s="108" t="s">
        <v>1872</v>
      </c>
      <c r="B549" s="109" t="s">
        <v>1873</v>
      </c>
      <c r="C549" s="120">
        <f t="shared" si="38"/>
        <v>19</v>
      </c>
      <c r="D549" s="119">
        <v>10</v>
      </c>
      <c r="E549" s="119">
        <v>5</v>
      </c>
      <c r="F549" s="119">
        <v>4</v>
      </c>
      <c r="G549" s="119"/>
      <c r="H549" s="119"/>
      <c r="I549" s="119">
        <v>4</v>
      </c>
      <c r="J549" s="119"/>
      <c r="K549" s="119"/>
      <c r="L549" s="119"/>
      <c r="M549" s="119"/>
      <c r="N549" s="119"/>
      <c r="O549" s="119">
        <v>1</v>
      </c>
      <c r="P549" s="119"/>
      <c r="Q549" s="119"/>
      <c r="R549" s="119"/>
      <c r="S549" s="119">
        <v>1</v>
      </c>
      <c r="T549" s="119">
        <v>1</v>
      </c>
      <c r="U549" s="119"/>
      <c r="V549" s="119"/>
      <c r="W549" s="119"/>
      <c r="X549" s="119"/>
      <c r="Y549" s="119"/>
      <c r="Z549" s="119"/>
      <c r="AA549" s="119"/>
      <c r="AB549" s="119"/>
      <c r="AC549" s="119">
        <v>1</v>
      </c>
      <c r="AD549" s="119"/>
      <c r="AE549" s="119"/>
      <c r="AF549" s="119"/>
      <c r="AG549" s="119"/>
      <c r="AH549" s="119"/>
      <c r="AI549" s="119"/>
      <c r="AJ549" s="119">
        <v>1</v>
      </c>
      <c r="AK549" s="119"/>
      <c r="AL549" s="119">
        <v>2</v>
      </c>
      <c r="AM549" s="119">
        <v>1</v>
      </c>
      <c r="AN549" s="119"/>
      <c r="AO549" s="119"/>
      <c r="AP549" s="119">
        <v>1</v>
      </c>
      <c r="AR549" s="170"/>
    </row>
    <row r="550" spans="1:44" ht="12" customHeight="1">
      <c r="A550" s="108" t="s">
        <v>1874</v>
      </c>
      <c r="B550" s="109" t="s">
        <v>1875</v>
      </c>
      <c r="C550" s="120">
        <f t="shared" si="38"/>
        <v>9</v>
      </c>
      <c r="D550" s="119">
        <v>7</v>
      </c>
      <c r="E550" s="119">
        <v>2</v>
      </c>
      <c r="F550" s="119">
        <v>1</v>
      </c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>
      <c r="A551" s="108" t="s">
        <v>1876</v>
      </c>
      <c r="B551" s="109" t="s">
        <v>1877</v>
      </c>
      <c r="C551" s="120">
        <f t="shared" si="38"/>
        <v>17</v>
      </c>
      <c r="D551" s="119">
        <v>5</v>
      </c>
      <c r="E551" s="119">
        <v>6</v>
      </c>
      <c r="F551" s="119">
        <v>2</v>
      </c>
      <c r="G551" s="119"/>
      <c r="H551" s="119"/>
      <c r="I551" s="119">
        <v>6</v>
      </c>
      <c r="J551" s="119">
        <v>2</v>
      </c>
      <c r="K551" s="119"/>
      <c r="L551" s="119"/>
      <c r="M551" s="119"/>
      <c r="N551" s="119"/>
      <c r="O551" s="119">
        <v>1</v>
      </c>
      <c r="P551" s="119">
        <v>5</v>
      </c>
      <c r="Q551" s="119"/>
      <c r="R551" s="119"/>
      <c r="S551" s="119"/>
      <c r="T551" s="119">
        <v>5</v>
      </c>
      <c r="U551" s="119"/>
      <c r="V551" s="119"/>
      <c r="W551" s="119"/>
      <c r="X551" s="119"/>
      <c r="Y551" s="119"/>
      <c r="Z551" s="119">
        <v>1</v>
      </c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>
        <v>1</v>
      </c>
      <c r="AM551" s="119"/>
      <c r="AN551" s="119"/>
      <c r="AO551" s="119">
        <v>1</v>
      </c>
      <c r="AP551" s="119"/>
      <c r="AR551" s="170"/>
    </row>
    <row r="552" spans="1:44" ht="12" customHeight="1">
      <c r="A552" s="108" t="s">
        <v>104</v>
      </c>
      <c r="B552" s="109" t="s">
        <v>1039</v>
      </c>
      <c r="C552" s="120">
        <f t="shared" si="38"/>
        <v>19</v>
      </c>
      <c r="D552" s="119">
        <v>10</v>
      </c>
      <c r="E552" s="119">
        <v>6</v>
      </c>
      <c r="F552" s="119">
        <v>1</v>
      </c>
      <c r="G552" s="119"/>
      <c r="H552" s="119"/>
      <c r="I552" s="119">
        <v>3</v>
      </c>
      <c r="J552" s="119"/>
      <c r="K552" s="119"/>
      <c r="L552" s="119"/>
      <c r="M552" s="119"/>
      <c r="N552" s="119"/>
      <c r="O552" s="119"/>
      <c r="P552" s="119">
        <v>2</v>
      </c>
      <c r="Q552" s="119"/>
      <c r="R552" s="119"/>
      <c r="S552" s="119"/>
      <c r="T552" s="119">
        <v>1</v>
      </c>
      <c r="U552" s="119"/>
      <c r="V552" s="119"/>
      <c r="W552" s="119"/>
      <c r="X552" s="119"/>
      <c r="Y552" s="119"/>
      <c r="Z552" s="119"/>
      <c r="AA552" s="119"/>
      <c r="AB552" s="119"/>
      <c r="AC552" s="119">
        <v>1</v>
      </c>
      <c r="AD552" s="119"/>
      <c r="AE552" s="119"/>
      <c r="AF552" s="119">
        <v>1</v>
      </c>
      <c r="AG552" s="119"/>
      <c r="AH552" s="119"/>
      <c r="AI552" s="119"/>
      <c r="AJ552" s="119"/>
      <c r="AK552" s="119"/>
      <c r="AL552" s="119">
        <v>1</v>
      </c>
      <c r="AM552" s="119"/>
      <c r="AN552" s="119">
        <v>1</v>
      </c>
      <c r="AO552" s="119"/>
      <c r="AP552" s="119"/>
      <c r="AR552" s="170"/>
    </row>
    <row r="553" spans="1:44" ht="12" customHeight="1">
      <c r="A553" s="108" t="s">
        <v>104</v>
      </c>
      <c r="B553" s="109" t="s">
        <v>1040</v>
      </c>
      <c r="C553" s="120">
        <f t="shared" si="38"/>
        <v>171</v>
      </c>
      <c r="D553" s="121">
        <f aca="true" t="shared" si="39" ref="D553:AP553">SUM(D534:D552)</f>
        <v>94</v>
      </c>
      <c r="E553" s="121">
        <f t="shared" si="39"/>
        <v>43</v>
      </c>
      <c r="F553" s="121">
        <f t="shared" si="39"/>
        <v>16</v>
      </c>
      <c r="G553" s="121">
        <f t="shared" si="39"/>
        <v>1</v>
      </c>
      <c r="H553" s="121">
        <f t="shared" si="39"/>
        <v>3</v>
      </c>
      <c r="I553" s="121">
        <f t="shared" si="39"/>
        <v>34</v>
      </c>
      <c r="J553" s="121">
        <f t="shared" si="39"/>
        <v>2</v>
      </c>
      <c r="K553" s="121">
        <f t="shared" si="39"/>
        <v>1</v>
      </c>
      <c r="L553" s="121">
        <f t="shared" si="39"/>
        <v>0</v>
      </c>
      <c r="M553" s="121">
        <f t="shared" si="39"/>
        <v>0</v>
      </c>
      <c r="N553" s="121">
        <f t="shared" si="39"/>
        <v>1</v>
      </c>
      <c r="O553" s="121">
        <f t="shared" si="39"/>
        <v>4</v>
      </c>
      <c r="P553" s="121">
        <f t="shared" si="39"/>
        <v>16</v>
      </c>
      <c r="Q553" s="121">
        <f t="shared" si="39"/>
        <v>0</v>
      </c>
      <c r="R553" s="121">
        <f t="shared" si="39"/>
        <v>1</v>
      </c>
      <c r="S553" s="121">
        <f t="shared" si="39"/>
        <v>2</v>
      </c>
      <c r="T553" s="121">
        <f t="shared" si="39"/>
        <v>19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1</v>
      </c>
      <c r="AA553" s="121">
        <f t="shared" si="39"/>
        <v>0</v>
      </c>
      <c r="AB553" s="121">
        <f t="shared" si="39"/>
        <v>0</v>
      </c>
      <c r="AC553" s="121">
        <f t="shared" si="39"/>
        <v>10</v>
      </c>
      <c r="AD553" s="121">
        <f t="shared" si="39"/>
        <v>2</v>
      </c>
      <c r="AE553" s="121">
        <f t="shared" si="39"/>
        <v>0</v>
      </c>
      <c r="AF553" s="121">
        <f t="shared" si="39"/>
        <v>4</v>
      </c>
      <c r="AG553" s="121">
        <f t="shared" si="39"/>
        <v>0</v>
      </c>
      <c r="AH553" s="121">
        <f t="shared" si="39"/>
        <v>1</v>
      </c>
      <c r="AI553" s="121">
        <f t="shared" si="39"/>
        <v>0</v>
      </c>
      <c r="AJ553" s="121">
        <f t="shared" si="39"/>
        <v>3</v>
      </c>
      <c r="AK553" s="121">
        <f t="shared" si="39"/>
        <v>0</v>
      </c>
      <c r="AL553" s="121">
        <f t="shared" si="39"/>
        <v>5</v>
      </c>
      <c r="AM553" s="121">
        <f t="shared" si="39"/>
        <v>1</v>
      </c>
      <c r="AN553" s="121">
        <f t="shared" si="39"/>
        <v>2</v>
      </c>
      <c r="AO553" s="121">
        <f t="shared" si="39"/>
        <v>1</v>
      </c>
      <c r="AP553" s="121">
        <f t="shared" si="39"/>
        <v>1</v>
      </c>
      <c r="AR553" s="170"/>
    </row>
    <row r="554" spans="1:44" ht="12" customHeight="1">
      <c r="A554" s="117" t="s">
        <v>104</v>
      </c>
      <c r="B554" s="118" t="s">
        <v>1878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>
        <v>1</v>
      </c>
    </row>
    <row r="555" spans="1:44" ht="12" customHeight="1">
      <c r="A555" s="108" t="s">
        <v>1879</v>
      </c>
      <c r="B555" s="109" t="s">
        <v>1880</v>
      </c>
      <c r="C555" s="120">
        <f aca="true" t="shared" si="40" ref="C555:C576">D555+E555+I555</f>
        <v>16</v>
      </c>
      <c r="D555" s="119">
        <v>12</v>
      </c>
      <c r="E555" s="119">
        <v>1</v>
      </c>
      <c r="F555" s="119"/>
      <c r="G555" s="119"/>
      <c r="H555" s="119"/>
      <c r="I555" s="119">
        <v>3</v>
      </c>
      <c r="J555" s="119"/>
      <c r="K555" s="119"/>
      <c r="L555" s="119"/>
      <c r="M555" s="119"/>
      <c r="N555" s="119"/>
      <c r="O555" s="119"/>
      <c r="P555" s="119"/>
      <c r="Q555" s="119"/>
      <c r="R555" s="119">
        <v>2</v>
      </c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>
        <v>1</v>
      </c>
      <c r="AD555" s="119"/>
      <c r="AE555" s="119"/>
      <c r="AF555" s="119"/>
      <c r="AG555" s="119"/>
      <c r="AH555" s="119"/>
      <c r="AI555" s="119"/>
      <c r="AJ555" s="119">
        <v>1</v>
      </c>
      <c r="AK555" s="119"/>
      <c r="AL555" s="119">
        <v>2</v>
      </c>
      <c r="AM555" s="119"/>
      <c r="AN555" s="119">
        <v>2</v>
      </c>
      <c r="AO555" s="119"/>
      <c r="AP555" s="119"/>
      <c r="AR555" s="170"/>
    </row>
    <row r="556" spans="1:44" ht="12" customHeight="1">
      <c r="A556" s="108" t="s">
        <v>1881</v>
      </c>
      <c r="B556" s="109" t="s">
        <v>1882</v>
      </c>
      <c r="C556" s="120">
        <f t="shared" si="40"/>
        <v>6</v>
      </c>
      <c r="D556" s="119">
        <v>5</v>
      </c>
      <c r="E556" s="119">
        <v>1</v>
      </c>
      <c r="F556" s="119">
        <v>1</v>
      </c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>
      <c r="A557" s="108" t="s">
        <v>1883</v>
      </c>
      <c r="B557" s="109" t="s">
        <v>1884</v>
      </c>
      <c r="C557" s="120">
        <f t="shared" si="40"/>
        <v>2</v>
      </c>
      <c r="D557" s="119">
        <v>2</v>
      </c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>
      <c r="A558" s="108" t="s">
        <v>1885</v>
      </c>
      <c r="B558" s="109" t="s">
        <v>1886</v>
      </c>
      <c r="C558" s="120">
        <f t="shared" si="40"/>
        <v>13</v>
      </c>
      <c r="D558" s="119">
        <v>9</v>
      </c>
      <c r="E558" s="119">
        <v>3</v>
      </c>
      <c r="F558" s="119">
        <v>1</v>
      </c>
      <c r="G558" s="119"/>
      <c r="H558" s="119"/>
      <c r="I558" s="119">
        <v>1</v>
      </c>
      <c r="J558" s="119"/>
      <c r="K558" s="119"/>
      <c r="L558" s="119"/>
      <c r="M558" s="119"/>
      <c r="N558" s="119"/>
      <c r="O558" s="119"/>
      <c r="P558" s="119"/>
      <c r="Q558" s="119"/>
      <c r="R558" s="119">
        <v>1</v>
      </c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>
        <v>1</v>
      </c>
      <c r="AM558" s="119"/>
      <c r="AN558" s="119">
        <v>1</v>
      </c>
      <c r="AO558" s="119"/>
      <c r="AP558" s="119"/>
      <c r="AR558" s="170"/>
    </row>
    <row r="559" spans="1:44" ht="12" customHeight="1">
      <c r="A559" s="108" t="s">
        <v>1887</v>
      </c>
      <c r="B559" s="109" t="s">
        <v>1888</v>
      </c>
      <c r="C559" s="120">
        <f t="shared" si="40"/>
        <v>41</v>
      </c>
      <c r="D559" s="119">
        <v>32</v>
      </c>
      <c r="E559" s="119">
        <v>4</v>
      </c>
      <c r="F559" s="119">
        <v>2</v>
      </c>
      <c r="G559" s="119"/>
      <c r="H559" s="119">
        <v>1</v>
      </c>
      <c r="I559" s="119">
        <v>5</v>
      </c>
      <c r="J559" s="119"/>
      <c r="K559" s="119"/>
      <c r="L559" s="119"/>
      <c r="M559" s="119"/>
      <c r="N559" s="119"/>
      <c r="O559" s="119"/>
      <c r="P559" s="119">
        <v>1</v>
      </c>
      <c r="Q559" s="119"/>
      <c r="R559" s="119">
        <v>3</v>
      </c>
      <c r="S559" s="119"/>
      <c r="T559" s="119">
        <v>1</v>
      </c>
      <c r="U559" s="119"/>
      <c r="V559" s="119"/>
      <c r="W559" s="119"/>
      <c r="X559" s="119"/>
      <c r="Y559" s="119"/>
      <c r="Z559" s="119"/>
      <c r="AA559" s="119"/>
      <c r="AB559" s="119"/>
      <c r="AC559" s="119">
        <v>1</v>
      </c>
      <c r="AD559" s="119"/>
      <c r="AE559" s="119"/>
      <c r="AF559" s="119"/>
      <c r="AG559" s="119"/>
      <c r="AH559" s="119"/>
      <c r="AI559" s="119"/>
      <c r="AJ559" s="119">
        <v>1</v>
      </c>
      <c r="AK559" s="119"/>
      <c r="AL559" s="119">
        <v>3</v>
      </c>
      <c r="AM559" s="119"/>
      <c r="AN559" s="119">
        <v>3</v>
      </c>
      <c r="AO559" s="119"/>
      <c r="AP559" s="119"/>
      <c r="AR559" s="170"/>
    </row>
    <row r="560" spans="1:44" ht="12" customHeight="1">
      <c r="A560" s="108" t="s">
        <v>1889</v>
      </c>
      <c r="B560" s="109" t="s">
        <v>1890</v>
      </c>
      <c r="C560" s="120">
        <f t="shared" si="40"/>
        <v>47</v>
      </c>
      <c r="D560" s="119">
        <v>23</v>
      </c>
      <c r="E560" s="119">
        <v>16</v>
      </c>
      <c r="F560" s="119">
        <v>3</v>
      </c>
      <c r="G560" s="119">
        <v>1</v>
      </c>
      <c r="H560" s="119">
        <v>2</v>
      </c>
      <c r="I560" s="119">
        <v>8</v>
      </c>
      <c r="J560" s="119"/>
      <c r="K560" s="119"/>
      <c r="L560" s="119"/>
      <c r="M560" s="119"/>
      <c r="N560" s="119"/>
      <c r="O560" s="119"/>
      <c r="P560" s="119"/>
      <c r="Q560" s="119"/>
      <c r="R560" s="119">
        <v>5</v>
      </c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>
        <v>3</v>
      </c>
      <c r="AD560" s="119"/>
      <c r="AE560" s="119"/>
      <c r="AF560" s="119">
        <v>1</v>
      </c>
      <c r="AG560" s="119"/>
      <c r="AH560" s="119"/>
      <c r="AI560" s="119"/>
      <c r="AJ560" s="119">
        <v>2</v>
      </c>
      <c r="AK560" s="119"/>
      <c r="AL560" s="119">
        <v>5</v>
      </c>
      <c r="AM560" s="119"/>
      <c r="AN560" s="119">
        <v>3</v>
      </c>
      <c r="AO560" s="119"/>
      <c r="AP560" s="119">
        <v>1</v>
      </c>
      <c r="AR560" s="170"/>
    </row>
    <row r="561" spans="1:44" ht="12" customHeight="1">
      <c r="A561" s="108" t="s">
        <v>1891</v>
      </c>
      <c r="B561" s="109" t="s">
        <v>1892</v>
      </c>
      <c r="C561" s="120">
        <f t="shared" si="40"/>
        <v>24</v>
      </c>
      <c r="D561" s="119">
        <v>18</v>
      </c>
      <c r="E561" s="119"/>
      <c r="F561" s="119"/>
      <c r="G561" s="119"/>
      <c r="H561" s="119"/>
      <c r="I561" s="119">
        <v>6</v>
      </c>
      <c r="J561" s="119"/>
      <c r="K561" s="119"/>
      <c r="L561" s="119"/>
      <c r="M561" s="119"/>
      <c r="N561" s="119"/>
      <c r="O561" s="119">
        <v>1</v>
      </c>
      <c r="P561" s="119"/>
      <c r="Q561" s="119"/>
      <c r="R561" s="119">
        <v>3</v>
      </c>
      <c r="S561" s="119">
        <v>1</v>
      </c>
      <c r="T561" s="119">
        <v>1</v>
      </c>
      <c r="U561" s="119"/>
      <c r="V561" s="119"/>
      <c r="W561" s="119"/>
      <c r="X561" s="119"/>
      <c r="Y561" s="119"/>
      <c r="Z561" s="119"/>
      <c r="AA561" s="119"/>
      <c r="AB561" s="119"/>
      <c r="AC561" s="119">
        <v>1</v>
      </c>
      <c r="AD561" s="119"/>
      <c r="AE561" s="119"/>
      <c r="AF561" s="119"/>
      <c r="AG561" s="119"/>
      <c r="AH561" s="119"/>
      <c r="AI561" s="119"/>
      <c r="AJ561" s="119">
        <v>1</v>
      </c>
      <c r="AK561" s="119"/>
      <c r="AL561" s="119">
        <v>4</v>
      </c>
      <c r="AM561" s="119"/>
      <c r="AN561" s="119">
        <v>2</v>
      </c>
      <c r="AO561" s="119"/>
      <c r="AP561" s="119">
        <v>1</v>
      </c>
      <c r="AR561" s="170"/>
    </row>
    <row r="562" spans="1:44" ht="12" customHeight="1">
      <c r="A562" s="108" t="s">
        <v>1893</v>
      </c>
      <c r="B562" s="109" t="s">
        <v>1894</v>
      </c>
      <c r="C562" s="120">
        <f t="shared" si="40"/>
        <v>2</v>
      </c>
      <c r="D562" s="119">
        <v>2</v>
      </c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>
      <c r="A563" s="108" t="s">
        <v>1895</v>
      </c>
      <c r="B563" s="109" t="s">
        <v>1896</v>
      </c>
      <c r="C563" s="120">
        <f t="shared" si="40"/>
        <v>8</v>
      </c>
      <c r="D563" s="119">
        <v>3</v>
      </c>
      <c r="E563" s="119">
        <v>2</v>
      </c>
      <c r="F563" s="119">
        <v>1</v>
      </c>
      <c r="G563" s="119"/>
      <c r="H563" s="119"/>
      <c r="I563" s="119">
        <v>3</v>
      </c>
      <c r="J563" s="119"/>
      <c r="K563" s="119"/>
      <c r="L563" s="119"/>
      <c r="M563" s="119"/>
      <c r="N563" s="119"/>
      <c r="O563" s="119"/>
      <c r="P563" s="119"/>
      <c r="Q563" s="119"/>
      <c r="R563" s="119">
        <v>1</v>
      </c>
      <c r="S563" s="119">
        <v>1</v>
      </c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>
        <v>1</v>
      </c>
      <c r="AD563" s="119"/>
      <c r="AE563" s="119"/>
      <c r="AF563" s="119"/>
      <c r="AG563" s="119"/>
      <c r="AH563" s="119">
        <v>1</v>
      </c>
      <c r="AI563" s="119"/>
      <c r="AJ563" s="119"/>
      <c r="AK563" s="119"/>
      <c r="AL563" s="119">
        <v>2</v>
      </c>
      <c r="AM563" s="119"/>
      <c r="AN563" s="119">
        <v>2</v>
      </c>
      <c r="AO563" s="119"/>
      <c r="AP563" s="119"/>
      <c r="AR563" s="170"/>
    </row>
    <row r="564" spans="1:44" ht="12" customHeight="1">
      <c r="A564" s="108" t="s">
        <v>1897</v>
      </c>
      <c r="B564" s="109" t="s">
        <v>1898</v>
      </c>
      <c r="C564" s="120">
        <f t="shared" si="40"/>
        <v>9</v>
      </c>
      <c r="D564" s="119">
        <v>6</v>
      </c>
      <c r="E564" s="119">
        <v>2</v>
      </c>
      <c r="F564" s="119"/>
      <c r="G564" s="119"/>
      <c r="H564" s="119"/>
      <c r="I564" s="119">
        <v>1</v>
      </c>
      <c r="J564" s="119"/>
      <c r="K564" s="119"/>
      <c r="L564" s="119"/>
      <c r="M564" s="119"/>
      <c r="N564" s="119"/>
      <c r="O564" s="119"/>
      <c r="P564" s="119"/>
      <c r="Q564" s="119"/>
      <c r="R564" s="119">
        <v>1</v>
      </c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>
        <v>1</v>
      </c>
      <c r="AM564" s="119"/>
      <c r="AN564" s="119">
        <v>1</v>
      </c>
      <c r="AO564" s="119"/>
      <c r="AP564" s="119"/>
      <c r="AR564" s="170"/>
    </row>
    <row r="565" spans="1:44" ht="12" customHeight="1">
      <c r="A565" s="108" t="s">
        <v>1899</v>
      </c>
      <c r="B565" s="109" t="s">
        <v>1900</v>
      </c>
      <c r="C565" s="120">
        <f t="shared" si="40"/>
        <v>3</v>
      </c>
      <c r="D565" s="119">
        <v>3</v>
      </c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>
      <c r="A566" s="108" t="s">
        <v>1901</v>
      </c>
      <c r="B566" s="109" t="s">
        <v>1902</v>
      </c>
      <c r="C566" s="120">
        <f t="shared" si="40"/>
        <v>6</v>
      </c>
      <c r="D566" s="119">
        <v>3</v>
      </c>
      <c r="E566" s="119">
        <v>1</v>
      </c>
      <c r="F566" s="119"/>
      <c r="G566" s="119">
        <v>1</v>
      </c>
      <c r="H566" s="119"/>
      <c r="I566" s="119">
        <v>2</v>
      </c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>
        <v>2</v>
      </c>
      <c r="AD566" s="119"/>
      <c r="AE566" s="119"/>
      <c r="AF566" s="119"/>
      <c r="AG566" s="119"/>
      <c r="AH566" s="119"/>
      <c r="AI566" s="119"/>
      <c r="AJ566" s="119">
        <v>2</v>
      </c>
      <c r="AK566" s="119"/>
      <c r="AL566" s="119"/>
      <c r="AM566" s="119"/>
      <c r="AN566" s="119"/>
      <c r="AO566" s="119"/>
      <c r="AP566" s="119"/>
      <c r="AR566" s="170"/>
    </row>
    <row r="567" spans="1:44" ht="12" customHeight="1">
      <c r="A567" s="108" t="s">
        <v>1903</v>
      </c>
      <c r="B567" s="109" t="s">
        <v>1904</v>
      </c>
      <c r="C567" s="120">
        <f t="shared" si="40"/>
        <v>24</v>
      </c>
      <c r="D567" s="119">
        <v>8</v>
      </c>
      <c r="E567" s="119">
        <v>7</v>
      </c>
      <c r="F567" s="119"/>
      <c r="G567" s="119"/>
      <c r="H567" s="119"/>
      <c r="I567" s="119">
        <v>9</v>
      </c>
      <c r="J567" s="119"/>
      <c r="K567" s="119"/>
      <c r="L567" s="119"/>
      <c r="M567" s="119"/>
      <c r="N567" s="119"/>
      <c r="O567" s="119"/>
      <c r="P567" s="119">
        <v>3</v>
      </c>
      <c r="Q567" s="119"/>
      <c r="R567" s="119">
        <v>5</v>
      </c>
      <c r="S567" s="119"/>
      <c r="T567" s="119">
        <v>3</v>
      </c>
      <c r="U567" s="119">
        <v>1</v>
      </c>
      <c r="V567" s="119"/>
      <c r="W567" s="119"/>
      <c r="X567" s="119"/>
      <c r="Y567" s="119"/>
      <c r="Z567" s="119"/>
      <c r="AA567" s="119"/>
      <c r="AB567" s="119"/>
      <c r="AC567" s="119">
        <v>5</v>
      </c>
      <c r="AD567" s="119"/>
      <c r="AE567" s="119"/>
      <c r="AF567" s="119">
        <v>1</v>
      </c>
      <c r="AG567" s="119"/>
      <c r="AH567" s="119"/>
      <c r="AI567" s="119"/>
      <c r="AJ567" s="119">
        <v>4</v>
      </c>
      <c r="AK567" s="119"/>
      <c r="AL567" s="119">
        <v>1</v>
      </c>
      <c r="AM567" s="119"/>
      <c r="AN567" s="119"/>
      <c r="AO567" s="119"/>
      <c r="AP567" s="119">
        <v>1</v>
      </c>
      <c r="AR567" s="170"/>
    </row>
    <row r="568" spans="1:44" ht="12" customHeight="1">
      <c r="A568" s="108" t="s">
        <v>1905</v>
      </c>
      <c r="B568" s="109" t="s">
        <v>1906</v>
      </c>
      <c r="C568" s="120">
        <f t="shared" si="40"/>
        <v>6</v>
      </c>
      <c r="D568" s="119">
        <v>3</v>
      </c>
      <c r="E568" s="119">
        <v>2</v>
      </c>
      <c r="F568" s="119">
        <v>1</v>
      </c>
      <c r="G568" s="119"/>
      <c r="H568" s="119"/>
      <c r="I568" s="119">
        <v>1</v>
      </c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>
        <v>1</v>
      </c>
      <c r="AD568" s="119"/>
      <c r="AE568" s="119"/>
      <c r="AF568" s="119">
        <v>1</v>
      </c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>
      <c r="A569" s="108" t="s">
        <v>1907</v>
      </c>
      <c r="B569" s="109" t="s">
        <v>1908</v>
      </c>
      <c r="C569" s="120">
        <f t="shared" si="40"/>
        <v>24</v>
      </c>
      <c r="D569" s="119">
        <v>16</v>
      </c>
      <c r="E569" s="119">
        <v>5</v>
      </c>
      <c r="F569" s="119">
        <v>2</v>
      </c>
      <c r="G569" s="119"/>
      <c r="H569" s="119"/>
      <c r="I569" s="119">
        <v>3</v>
      </c>
      <c r="J569" s="119">
        <v>1</v>
      </c>
      <c r="K569" s="119"/>
      <c r="L569" s="119"/>
      <c r="M569" s="119"/>
      <c r="N569" s="119"/>
      <c r="O569" s="119"/>
      <c r="P569" s="119"/>
      <c r="Q569" s="119"/>
      <c r="R569" s="119">
        <v>1</v>
      </c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>
        <v>2</v>
      </c>
      <c r="AD569" s="119"/>
      <c r="AE569" s="119"/>
      <c r="AF569" s="119"/>
      <c r="AG569" s="119"/>
      <c r="AH569" s="119"/>
      <c r="AI569" s="119"/>
      <c r="AJ569" s="119">
        <v>2</v>
      </c>
      <c r="AK569" s="119"/>
      <c r="AL569" s="119">
        <v>1</v>
      </c>
      <c r="AM569" s="119"/>
      <c r="AN569" s="119">
        <v>1</v>
      </c>
      <c r="AO569" s="119"/>
      <c r="AP569" s="119"/>
      <c r="AR569" s="170"/>
    </row>
    <row r="570" spans="1:44" ht="12" customHeight="1">
      <c r="A570" s="108" t="s">
        <v>1909</v>
      </c>
      <c r="B570" s="109" t="s">
        <v>1910</v>
      </c>
      <c r="C570" s="120">
        <f t="shared" si="40"/>
        <v>1</v>
      </c>
      <c r="D570" s="119"/>
      <c r="E570" s="119">
        <v>1</v>
      </c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>
      <c r="A571" s="108" t="s">
        <v>1911</v>
      </c>
      <c r="B571" s="109" t="s">
        <v>1912</v>
      </c>
      <c r="C571" s="120">
        <f t="shared" si="40"/>
        <v>13</v>
      </c>
      <c r="D571" s="119">
        <v>4</v>
      </c>
      <c r="E571" s="119">
        <v>6</v>
      </c>
      <c r="F571" s="119">
        <v>1</v>
      </c>
      <c r="G571" s="119">
        <v>1</v>
      </c>
      <c r="H571" s="119"/>
      <c r="I571" s="119">
        <v>3</v>
      </c>
      <c r="J571" s="119"/>
      <c r="K571" s="119"/>
      <c r="L571" s="119"/>
      <c r="M571" s="119"/>
      <c r="N571" s="119"/>
      <c r="O571" s="119"/>
      <c r="P571" s="119"/>
      <c r="Q571" s="119"/>
      <c r="R571" s="119">
        <v>1</v>
      </c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>
        <v>2</v>
      </c>
      <c r="AD571" s="119"/>
      <c r="AE571" s="119"/>
      <c r="AF571" s="119">
        <v>1</v>
      </c>
      <c r="AG571" s="119"/>
      <c r="AH571" s="119"/>
      <c r="AI571" s="119"/>
      <c r="AJ571" s="119">
        <v>1</v>
      </c>
      <c r="AK571" s="119"/>
      <c r="AL571" s="119">
        <v>1</v>
      </c>
      <c r="AM571" s="119"/>
      <c r="AN571" s="119">
        <v>1</v>
      </c>
      <c r="AO571" s="119"/>
      <c r="AP571" s="119"/>
      <c r="AR571" s="170"/>
    </row>
    <row r="572" spans="1:44" ht="12" customHeight="1">
      <c r="A572" s="108" t="s">
        <v>1913</v>
      </c>
      <c r="B572" s="109" t="s">
        <v>1914</v>
      </c>
      <c r="C572" s="120">
        <f t="shared" si="40"/>
        <v>16</v>
      </c>
      <c r="D572" s="119">
        <v>12</v>
      </c>
      <c r="E572" s="119">
        <v>2</v>
      </c>
      <c r="F572" s="119">
        <v>1</v>
      </c>
      <c r="G572" s="119"/>
      <c r="H572" s="119"/>
      <c r="I572" s="119">
        <v>2</v>
      </c>
      <c r="J572" s="119"/>
      <c r="K572" s="119"/>
      <c r="L572" s="119"/>
      <c r="M572" s="119"/>
      <c r="N572" s="119"/>
      <c r="O572" s="119"/>
      <c r="P572" s="119"/>
      <c r="Q572" s="119"/>
      <c r="R572" s="119">
        <v>1</v>
      </c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>
        <v>1</v>
      </c>
      <c r="AD572" s="119"/>
      <c r="AE572" s="119"/>
      <c r="AF572" s="119">
        <v>1</v>
      </c>
      <c r="AG572" s="119"/>
      <c r="AH572" s="119"/>
      <c r="AI572" s="119"/>
      <c r="AJ572" s="119"/>
      <c r="AK572" s="119"/>
      <c r="AL572" s="119">
        <v>1</v>
      </c>
      <c r="AM572" s="119"/>
      <c r="AN572" s="119"/>
      <c r="AO572" s="119"/>
      <c r="AP572" s="119"/>
      <c r="AR572" s="170"/>
    </row>
    <row r="573" spans="1:44" ht="12" customHeight="1">
      <c r="A573" s="108" t="s">
        <v>1915</v>
      </c>
      <c r="B573" s="109" t="s">
        <v>1916</v>
      </c>
      <c r="C573" s="120">
        <f t="shared" si="40"/>
        <v>26</v>
      </c>
      <c r="D573" s="119">
        <v>17</v>
      </c>
      <c r="E573" s="119">
        <v>4</v>
      </c>
      <c r="F573" s="119">
        <v>2</v>
      </c>
      <c r="G573" s="119"/>
      <c r="H573" s="119"/>
      <c r="I573" s="119">
        <v>5</v>
      </c>
      <c r="J573" s="119"/>
      <c r="K573" s="119"/>
      <c r="L573" s="119"/>
      <c r="M573" s="119"/>
      <c r="N573" s="119"/>
      <c r="O573" s="119"/>
      <c r="P573" s="119"/>
      <c r="Q573" s="119"/>
      <c r="R573" s="119">
        <v>3</v>
      </c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>
        <v>2</v>
      </c>
      <c r="AD573" s="119"/>
      <c r="AE573" s="119"/>
      <c r="AF573" s="119">
        <v>2</v>
      </c>
      <c r="AG573" s="119"/>
      <c r="AH573" s="119"/>
      <c r="AI573" s="119"/>
      <c r="AJ573" s="119"/>
      <c r="AK573" s="119"/>
      <c r="AL573" s="119">
        <v>3</v>
      </c>
      <c r="AM573" s="119"/>
      <c r="AN573" s="119">
        <v>2</v>
      </c>
      <c r="AO573" s="119"/>
      <c r="AP573" s="119">
        <v>1</v>
      </c>
      <c r="AR573" s="170"/>
    </row>
    <row r="574" spans="1:44" ht="12" customHeight="1">
      <c r="A574" s="108" t="s">
        <v>1917</v>
      </c>
      <c r="B574" s="109" t="s">
        <v>1918</v>
      </c>
      <c r="C574" s="120">
        <f t="shared" si="40"/>
        <v>5</v>
      </c>
      <c r="D574" s="119">
        <v>3</v>
      </c>
      <c r="E574" s="119"/>
      <c r="F574" s="119"/>
      <c r="G574" s="119"/>
      <c r="H574" s="119"/>
      <c r="I574" s="119">
        <v>2</v>
      </c>
      <c r="J574" s="119"/>
      <c r="K574" s="119"/>
      <c r="L574" s="119"/>
      <c r="M574" s="119"/>
      <c r="N574" s="119"/>
      <c r="O574" s="119"/>
      <c r="P574" s="119"/>
      <c r="Q574" s="119"/>
      <c r="R574" s="119">
        <v>2</v>
      </c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>
        <v>2</v>
      </c>
      <c r="AM574" s="119"/>
      <c r="AN574" s="119"/>
      <c r="AO574" s="119"/>
      <c r="AP574" s="119">
        <v>2</v>
      </c>
      <c r="AR574" s="170"/>
    </row>
    <row r="575" spans="1:44" ht="12" customHeight="1">
      <c r="A575" s="108" t="s">
        <v>104</v>
      </c>
      <c r="B575" s="109" t="s">
        <v>1039</v>
      </c>
      <c r="C575" s="120">
        <f t="shared" si="40"/>
        <v>1</v>
      </c>
      <c r="D575" s="119"/>
      <c r="E575" s="119"/>
      <c r="F575" s="119"/>
      <c r="G575" s="119"/>
      <c r="H575" s="119"/>
      <c r="I575" s="119">
        <v>1</v>
      </c>
      <c r="J575" s="119"/>
      <c r="K575" s="119"/>
      <c r="L575" s="119"/>
      <c r="M575" s="119"/>
      <c r="N575" s="119"/>
      <c r="O575" s="119"/>
      <c r="P575" s="119">
        <v>1</v>
      </c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>
        <v>1</v>
      </c>
      <c r="AM575" s="119"/>
      <c r="AN575" s="119">
        <v>1</v>
      </c>
      <c r="AO575" s="119"/>
      <c r="AP575" s="119"/>
      <c r="AR575" s="170"/>
    </row>
    <row r="576" spans="1:44" ht="12" customHeight="1">
      <c r="A576" s="108" t="s">
        <v>104</v>
      </c>
      <c r="B576" s="109" t="s">
        <v>1040</v>
      </c>
      <c r="C576" s="120">
        <f t="shared" si="40"/>
        <v>293</v>
      </c>
      <c r="D576" s="121">
        <f aca="true" t="shared" si="41" ref="D576:AP576">SUM(D555:D575)</f>
        <v>181</v>
      </c>
      <c r="E576" s="121">
        <f t="shared" si="41"/>
        <v>57</v>
      </c>
      <c r="F576" s="121">
        <f t="shared" si="41"/>
        <v>15</v>
      </c>
      <c r="G576" s="121">
        <f t="shared" si="41"/>
        <v>3</v>
      </c>
      <c r="H576" s="121">
        <f t="shared" si="41"/>
        <v>3</v>
      </c>
      <c r="I576" s="121">
        <f t="shared" si="41"/>
        <v>55</v>
      </c>
      <c r="J576" s="121">
        <f t="shared" si="41"/>
        <v>1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1</v>
      </c>
      <c r="P576" s="121">
        <f t="shared" si="41"/>
        <v>5</v>
      </c>
      <c r="Q576" s="121">
        <f t="shared" si="41"/>
        <v>0</v>
      </c>
      <c r="R576" s="121">
        <f t="shared" si="41"/>
        <v>29</v>
      </c>
      <c r="S576" s="121">
        <f t="shared" si="41"/>
        <v>2</v>
      </c>
      <c r="T576" s="121">
        <f t="shared" si="41"/>
        <v>5</v>
      </c>
      <c r="U576" s="121">
        <f t="shared" si="41"/>
        <v>1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22</v>
      </c>
      <c r="AD576" s="121">
        <f t="shared" si="41"/>
        <v>0</v>
      </c>
      <c r="AE576" s="121">
        <f t="shared" si="41"/>
        <v>0</v>
      </c>
      <c r="AF576" s="121">
        <f t="shared" si="41"/>
        <v>7</v>
      </c>
      <c r="AG576" s="121">
        <f t="shared" si="41"/>
        <v>0</v>
      </c>
      <c r="AH576" s="121">
        <f t="shared" si="41"/>
        <v>1</v>
      </c>
      <c r="AI576" s="121">
        <f t="shared" si="41"/>
        <v>0</v>
      </c>
      <c r="AJ576" s="121">
        <f t="shared" si="41"/>
        <v>14</v>
      </c>
      <c r="AK576" s="121">
        <f t="shared" si="41"/>
        <v>0</v>
      </c>
      <c r="AL576" s="121">
        <f t="shared" si="41"/>
        <v>28</v>
      </c>
      <c r="AM576" s="121">
        <f t="shared" si="41"/>
        <v>0</v>
      </c>
      <c r="AN576" s="121">
        <f t="shared" si="41"/>
        <v>19</v>
      </c>
      <c r="AO576" s="121">
        <f t="shared" si="41"/>
        <v>0</v>
      </c>
      <c r="AP576" s="121">
        <f t="shared" si="41"/>
        <v>6</v>
      </c>
      <c r="AR576" s="170"/>
    </row>
    <row r="577" spans="1:44" ht="12" customHeight="1">
      <c r="A577" s="117" t="s">
        <v>104</v>
      </c>
      <c r="B577" s="118" t="s">
        <v>1919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>
        <v>1</v>
      </c>
    </row>
    <row r="578" spans="1:44" ht="12" customHeight="1">
      <c r="A578" s="108" t="s">
        <v>1920</v>
      </c>
      <c r="B578" s="109" t="s">
        <v>1921</v>
      </c>
      <c r="C578" s="120">
        <f aca="true" t="shared" si="42" ref="C578:C596">D578+E578+I578</f>
        <v>1</v>
      </c>
      <c r="D578" s="119">
        <v>1</v>
      </c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>
      <c r="A579" s="108" t="s">
        <v>1922</v>
      </c>
      <c r="B579" s="109" t="s">
        <v>1923</v>
      </c>
      <c r="C579" s="120">
        <f t="shared" si="42"/>
        <v>16</v>
      </c>
      <c r="D579" s="119">
        <v>8</v>
      </c>
      <c r="E579" s="119">
        <v>2</v>
      </c>
      <c r="F579" s="119"/>
      <c r="G579" s="119"/>
      <c r="H579" s="119"/>
      <c r="I579" s="119">
        <v>6</v>
      </c>
      <c r="J579" s="119">
        <v>1</v>
      </c>
      <c r="K579" s="119"/>
      <c r="L579" s="119"/>
      <c r="M579" s="119"/>
      <c r="N579" s="119"/>
      <c r="O579" s="119">
        <v>1</v>
      </c>
      <c r="P579" s="119">
        <v>1</v>
      </c>
      <c r="Q579" s="119"/>
      <c r="R579" s="119">
        <v>2</v>
      </c>
      <c r="S579" s="119">
        <v>1</v>
      </c>
      <c r="T579" s="119">
        <v>1</v>
      </c>
      <c r="U579" s="119"/>
      <c r="V579" s="119"/>
      <c r="W579" s="119"/>
      <c r="X579" s="119"/>
      <c r="Y579" s="119"/>
      <c r="Z579" s="119"/>
      <c r="AA579" s="119"/>
      <c r="AB579" s="119"/>
      <c r="AC579" s="119">
        <v>1</v>
      </c>
      <c r="AD579" s="119"/>
      <c r="AE579" s="119"/>
      <c r="AF579" s="119"/>
      <c r="AG579" s="119"/>
      <c r="AH579" s="119"/>
      <c r="AI579" s="119"/>
      <c r="AJ579" s="119">
        <v>1</v>
      </c>
      <c r="AK579" s="119"/>
      <c r="AL579" s="119">
        <v>4</v>
      </c>
      <c r="AM579" s="119"/>
      <c r="AN579" s="119">
        <v>3</v>
      </c>
      <c r="AO579" s="119">
        <v>1</v>
      </c>
      <c r="AP579" s="119"/>
      <c r="AR579" s="170"/>
    </row>
    <row r="580" spans="1:44" ht="12" customHeight="1">
      <c r="A580" s="108" t="s">
        <v>1924</v>
      </c>
      <c r="B580" s="109" t="s">
        <v>1925</v>
      </c>
      <c r="C580" s="120">
        <f t="shared" si="42"/>
        <v>5</v>
      </c>
      <c r="D580" s="119"/>
      <c r="E580" s="119">
        <v>3</v>
      </c>
      <c r="F580" s="119">
        <v>1</v>
      </c>
      <c r="G580" s="119"/>
      <c r="H580" s="119"/>
      <c r="I580" s="119">
        <v>2</v>
      </c>
      <c r="J580" s="119"/>
      <c r="K580" s="119"/>
      <c r="L580" s="119"/>
      <c r="M580" s="119"/>
      <c r="N580" s="119"/>
      <c r="O580" s="119"/>
      <c r="P580" s="119"/>
      <c r="Q580" s="119"/>
      <c r="R580" s="119"/>
      <c r="S580" s="119">
        <v>2</v>
      </c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>
        <v>2</v>
      </c>
      <c r="AM580" s="119"/>
      <c r="AN580" s="119">
        <v>2</v>
      </c>
      <c r="AO580" s="119"/>
      <c r="AP580" s="119"/>
      <c r="AR580" s="170"/>
    </row>
    <row r="581" spans="1:44" ht="12" customHeight="1">
      <c r="A581" s="108" t="s">
        <v>1926</v>
      </c>
      <c r="B581" s="109" t="s">
        <v>1927</v>
      </c>
      <c r="C581" s="120">
        <f t="shared" si="42"/>
        <v>3</v>
      </c>
      <c r="D581" s="119">
        <v>2</v>
      </c>
      <c r="E581" s="119"/>
      <c r="F581" s="119"/>
      <c r="G581" s="119"/>
      <c r="H581" s="119"/>
      <c r="I581" s="119">
        <v>1</v>
      </c>
      <c r="J581" s="119"/>
      <c r="K581" s="119"/>
      <c r="L581" s="119"/>
      <c r="M581" s="119"/>
      <c r="N581" s="119"/>
      <c r="O581" s="119"/>
      <c r="P581" s="119"/>
      <c r="Q581" s="119"/>
      <c r="R581" s="119"/>
      <c r="S581" s="119">
        <v>1</v>
      </c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>
        <v>1</v>
      </c>
      <c r="AM581" s="119"/>
      <c r="AN581" s="119"/>
      <c r="AO581" s="119"/>
      <c r="AP581" s="119">
        <v>1</v>
      </c>
      <c r="AR581" s="170"/>
    </row>
    <row r="582" spans="1:44" ht="12" customHeight="1">
      <c r="A582" s="108" t="s">
        <v>1928</v>
      </c>
      <c r="B582" s="109" t="s">
        <v>1929</v>
      </c>
      <c r="C582" s="120">
        <f t="shared" si="42"/>
        <v>2</v>
      </c>
      <c r="D582" s="119">
        <v>2</v>
      </c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>
      <c r="A583" s="108" t="s">
        <v>1930</v>
      </c>
      <c r="B583" s="109" t="s">
        <v>1931</v>
      </c>
      <c r="C583" s="120">
        <f t="shared" si="42"/>
        <v>2</v>
      </c>
      <c r="D583" s="119">
        <v>1</v>
      </c>
      <c r="E583" s="119"/>
      <c r="F583" s="119"/>
      <c r="G583" s="119"/>
      <c r="H583" s="119"/>
      <c r="I583" s="119">
        <v>1</v>
      </c>
      <c r="J583" s="119">
        <v>1</v>
      </c>
      <c r="K583" s="119"/>
      <c r="L583" s="119"/>
      <c r="M583" s="119"/>
      <c r="N583" s="119"/>
      <c r="O583" s="119">
        <v>1</v>
      </c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>
        <v>1</v>
      </c>
      <c r="AM583" s="119"/>
      <c r="AN583" s="119"/>
      <c r="AO583" s="119">
        <v>1</v>
      </c>
      <c r="AP583" s="119"/>
      <c r="AR583" s="170"/>
    </row>
    <row r="584" spans="1:44" ht="12" customHeight="1">
      <c r="A584" s="108" t="s">
        <v>1932</v>
      </c>
      <c r="B584" s="109" t="s">
        <v>1933</v>
      </c>
      <c r="C584" s="120">
        <f t="shared" si="42"/>
        <v>4</v>
      </c>
      <c r="D584" s="119">
        <v>1</v>
      </c>
      <c r="E584" s="119">
        <v>1</v>
      </c>
      <c r="F584" s="119">
        <v>1</v>
      </c>
      <c r="G584" s="119"/>
      <c r="H584" s="119"/>
      <c r="I584" s="119">
        <v>2</v>
      </c>
      <c r="J584" s="119"/>
      <c r="K584" s="119"/>
      <c r="L584" s="119"/>
      <c r="M584" s="119"/>
      <c r="N584" s="119"/>
      <c r="O584" s="119"/>
      <c r="P584" s="119">
        <v>1</v>
      </c>
      <c r="Q584" s="119"/>
      <c r="R584" s="119">
        <v>1</v>
      </c>
      <c r="S584" s="119"/>
      <c r="T584" s="119">
        <v>1</v>
      </c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>
        <v>1</v>
      </c>
      <c r="AM584" s="119"/>
      <c r="AN584" s="119">
        <v>1</v>
      </c>
      <c r="AO584" s="119"/>
      <c r="AP584" s="119"/>
      <c r="AR584" s="170"/>
    </row>
    <row r="585" spans="1:44" ht="12" customHeight="1">
      <c r="A585" s="108" t="s">
        <v>1934</v>
      </c>
      <c r="B585" s="109" t="s">
        <v>1935</v>
      </c>
      <c r="C585" s="120">
        <f t="shared" si="42"/>
        <v>6</v>
      </c>
      <c r="D585" s="119">
        <v>3</v>
      </c>
      <c r="E585" s="119">
        <v>3</v>
      </c>
      <c r="F585" s="119">
        <v>1</v>
      </c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>
      <c r="A586" s="108" t="s">
        <v>1936</v>
      </c>
      <c r="B586" s="109" t="s">
        <v>1937</v>
      </c>
      <c r="C586" s="120">
        <f t="shared" si="42"/>
        <v>15</v>
      </c>
      <c r="D586" s="119">
        <v>11</v>
      </c>
      <c r="E586" s="119">
        <v>1</v>
      </c>
      <c r="F586" s="119">
        <v>1</v>
      </c>
      <c r="G586" s="119"/>
      <c r="H586" s="119"/>
      <c r="I586" s="119">
        <v>3</v>
      </c>
      <c r="J586" s="119">
        <v>3</v>
      </c>
      <c r="K586" s="119"/>
      <c r="L586" s="119"/>
      <c r="M586" s="119"/>
      <c r="N586" s="119"/>
      <c r="O586" s="119">
        <v>3</v>
      </c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>
        <v>3</v>
      </c>
      <c r="AM586" s="119"/>
      <c r="AN586" s="119"/>
      <c r="AO586" s="119">
        <v>3</v>
      </c>
      <c r="AP586" s="119"/>
      <c r="AR586" s="170"/>
    </row>
    <row r="587" spans="1:44" ht="12" customHeight="1">
      <c r="A587" s="108" t="s">
        <v>1938</v>
      </c>
      <c r="B587" s="109" t="s">
        <v>1939</v>
      </c>
      <c r="C587" s="120">
        <f t="shared" si="42"/>
        <v>4</v>
      </c>
      <c r="D587" s="119">
        <v>3</v>
      </c>
      <c r="E587" s="119">
        <v>1</v>
      </c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>
      <c r="A588" s="108" t="s">
        <v>1940</v>
      </c>
      <c r="B588" s="109" t="s">
        <v>1941</v>
      </c>
      <c r="C588" s="120">
        <f t="shared" si="42"/>
        <v>1</v>
      </c>
      <c r="D588" s="119"/>
      <c r="E588" s="119"/>
      <c r="F588" s="119"/>
      <c r="G588" s="119"/>
      <c r="H588" s="119"/>
      <c r="I588" s="119">
        <v>1</v>
      </c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>
        <v>1</v>
      </c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>
      <c r="A589" s="108" t="s">
        <v>1942</v>
      </c>
      <c r="B589" s="109" t="s">
        <v>1943</v>
      </c>
      <c r="C589" s="120">
        <f t="shared" si="42"/>
        <v>9</v>
      </c>
      <c r="D589" s="119">
        <v>6</v>
      </c>
      <c r="E589" s="119"/>
      <c r="F589" s="119"/>
      <c r="G589" s="119"/>
      <c r="H589" s="119"/>
      <c r="I589" s="119">
        <v>3</v>
      </c>
      <c r="J589" s="119"/>
      <c r="K589" s="119"/>
      <c r="L589" s="119"/>
      <c r="M589" s="119"/>
      <c r="N589" s="119"/>
      <c r="O589" s="119"/>
      <c r="P589" s="119"/>
      <c r="Q589" s="119"/>
      <c r="R589" s="119">
        <v>2</v>
      </c>
      <c r="S589" s="119">
        <v>1</v>
      </c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>
        <v>3</v>
      </c>
      <c r="AM589" s="119"/>
      <c r="AN589" s="119">
        <v>3</v>
      </c>
      <c r="AO589" s="119"/>
      <c r="AP589" s="119"/>
      <c r="AR589" s="170"/>
    </row>
    <row r="590" spans="1:44" ht="12" customHeight="1">
      <c r="A590" s="108" t="s">
        <v>1944</v>
      </c>
      <c r="B590" s="109" t="s">
        <v>1945</v>
      </c>
      <c r="C590" s="120">
        <f t="shared" si="42"/>
        <v>1</v>
      </c>
      <c r="D590" s="119">
        <v>1</v>
      </c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>
      <c r="A591" s="108" t="s">
        <v>1946</v>
      </c>
      <c r="B591" s="109" t="s">
        <v>1947</v>
      </c>
      <c r="C591" s="120">
        <f t="shared" si="42"/>
        <v>5</v>
      </c>
      <c r="D591" s="119">
        <v>1</v>
      </c>
      <c r="E591" s="119">
        <v>2</v>
      </c>
      <c r="F591" s="119"/>
      <c r="G591" s="119"/>
      <c r="H591" s="119"/>
      <c r="I591" s="119">
        <v>2</v>
      </c>
      <c r="J591" s="119"/>
      <c r="K591" s="119"/>
      <c r="L591" s="119"/>
      <c r="M591" s="119"/>
      <c r="N591" s="119"/>
      <c r="O591" s="119"/>
      <c r="P591" s="119"/>
      <c r="Q591" s="119"/>
      <c r="R591" s="119">
        <v>1</v>
      </c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>
        <v>1</v>
      </c>
      <c r="AD591" s="119"/>
      <c r="AE591" s="119"/>
      <c r="AF591" s="119">
        <v>1</v>
      </c>
      <c r="AG591" s="119"/>
      <c r="AH591" s="119"/>
      <c r="AI591" s="119"/>
      <c r="AJ591" s="119"/>
      <c r="AK591" s="119"/>
      <c r="AL591" s="119">
        <v>1</v>
      </c>
      <c r="AM591" s="119"/>
      <c r="AN591" s="119">
        <v>1</v>
      </c>
      <c r="AO591" s="119"/>
      <c r="AP591" s="119"/>
      <c r="AR591" s="170"/>
    </row>
    <row r="592" spans="1:44" ht="12" customHeight="1">
      <c r="A592" s="108" t="s">
        <v>1948</v>
      </c>
      <c r="B592" s="109" t="s">
        <v>1949</v>
      </c>
      <c r="C592" s="120">
        <f t="shared" si="42"/>
        <v>78</v>
      </c>
      <c r="D592" s="119">
        <v>49</v>
      </c>
      <c r="E592" s="119">
        <v>16</v>
      </c>
      <c r="F592" s="119">
        <v>9</v>
      </c>
      <c r="G592" s="119">
        <v>1</v>
      </c>
      <c r="H592" s="119">
        <v>1</v>
      </c>
      <c r="I592" s="119">
        <v>13</v>
      </c>
      <c r="J592" s="119">
        <v>1</v>
      </c>
      <c r="K592" s="119">
        <v>3</v>
      </c>
      <c r="L592" s="119"/>
      <c r="M592" s="119">
        <v>3</v>
      </c>
      <c r="N592" s="119"/>
      <c r="O592" s="119">
        <v>1</v>
      </c>
      <c r="P592" s="119">
        <v>5</v>
      </c>
      <c r="Q592" s="119"/>
      <c r="R592" s="119">
        <v>2</v>
      </c>
      <c r="S592" s="119"/>
      <c r="T592" s="119">
        <v>3</v>
      </c>
      <c r="U592" s="119"/>
      <c r="V592" s="119"/>
      <c r="W592" s="119"/>
      <c r="X592" s="119">
        <v>1</v>
      </c>
      <c r="Y592" s="119"/>
      <c r="Z592" s="119"/>
      <c r="AA592" s="119"/>
      <c r="AB592" s="119"/>
      <c r="AC592" s="119">
        <v>4</v>
      </c>
      <c r="AD592" s="119"/>
      <c r="AE592" s="119"/>
      <c r="AF592" s="119">
        <v>1</v>
      </c>
      <c r="AG592" s="119"/>
      <c r="AH592" s="119"/>
      <c r="AI592" s="119"/>
      <c r="AJ592" s="119">
        <v>2</v>
      </c>
      <c r="AK592" s="119"/>
      <c r="AL592" s="119">
        <v>3</v>
      </c>
      <c r="AM592" s="119"/>
      <c r="AN592" s="119">
        <v>2</v>
      </c>
      <c r="AO592" s="119">
        <v>1</v>
      </c>
      <c r="AP592" s="119"/>
      <c r="AR592" s="170"/>
    </row>
    <row r="593" spans="1:44" ht="12" customHeight="1">
      <c r="A593" s="108" t="s">
        <v>1950</v>
      </c>
      <c r="B593" s="109" t="s">
        <v>1951</v>
      </c>
      <c r="C593" s="120">
        <f t="shared" si="42"/>
        <v>11</v>
      </c>
      <c r="D593" s="119">
        <v>5</v>
      </c>
      <c r="E593" s="119">
        <v>1</v>
      </c>
      <c r="F593" s="119"/>
      <c r="G593" s="119"/>
      <c r="H593" s="119"/>
      <c r="I593" s="119">
        <v>5</v>
      </c>
      <c r="J593" s="119"/>
      <c r="K593" s="119">
        <v>4</v>
      </c>
      <c r="L593" s="119">
        <v>3</v>
      </c>
      <c r="M593" s="119">
        <v>1</v>
      </c>
      <c r="N593" s="119"/>
      <c r="O593" s="119"/>
      <c r="P593" s="119">
        <v>4</v>
      </c>
      <c r="Q593" s="119"/>
      <c r="R593" s="119"/>
      <c r="S593" s="119">
        <v>1</v>
      </c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>
        <v>1</v>
      </c>
      <c r="AM593" s="119"/>
      <c r="AN593" s="119">
        <v>1</v>
      </c>
      <c r="AO593" s="119"/>
      <c r="AP593" s="119"/>
      <c r="AR593" s="170"/>
    </row>
    <row r="594" spans="1:44" ht="12" customHeight="1">
      <c r="A594" s="108" t="s">
        <v>1952</v>
      </c>
      <c r="B594" s="109" t="s">
        <v>1953</v>
      </c>
      <c r="C594" s="120">
        <f t="shared" si="42"/>
        <v>2</v>
      </c>
      <c r="D594" s="119">
        <v>2</v>
      </c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>
      <c r="A595" s="108" t="s">
        <v>104</v>
      </c>
      <c r="B595" s="109" t="s">
        <v>1039</v>
      </c>
      <c r="C595" s="120">
        <f t="shared" si="42"/>
        <v>8</v>
      </c>
      <c r="D595" s="119">
        <v>3</v>
      </c>
      <c r="E595" s="119">
        <v>1</v>
      </c>
      <c r="F595" s="119"/>
      <c r="G595" s="119">
        <v>1</v>
      </c>
      <c r="H595" s="119"/>
      <c r="I595" s="119">
        <v>4</v>
      </c>
      <c r="J595" s="119"/>
      <c r="K595" s="119"/>
      <c r="L595" s="119"/>
      <c r="M595" s="119"/>
      <c r="N595" s="119"/>
      <c r="O595" s="119"/>
      <c r="P595" s="119"/>
      <c r="Q595" s="119"/>
      <c r="R595" s="119">
        <v>3</v>
      </c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>
        <v>1</v>
      </c>
      <c r="AD595" s="119"/>
      <c r="AE595" s="119"/>
      <c r="AF595" s="119"/>
      <c r="AG595" s="119"/>
      <c r="AH595" s="119"/>
      <c r="AI595" s="119"/>
      <c r="AJ595" s="119">
        <v>1</v>
      </c>
      <c r="AK595" s="119"/>
      <c r="AL595" s="119">
        <v>3</v>
      </c>
      <c r="AM595" s="119"/>
      <c r="AN595" s="119">
        <v>3</v>
      </c>
      <c r="AO595" s="119"/>
      <c r="AP595" s="119"/>
      <c r="AR595" s="170"/>
    </row>
    <row r="596" spans="1:44" ht="12" customHeight="1">
      <c r="A596" s="108" t="s">
        <v>104</v>
      </c>
      <c r="B596" s="109" t="s">
        <v>1040</v>
      </c>
      <c r="C596" s="120">
        <f t="shared" si="42"/>
        <v>173</v>
      </c>
      <c r="D596" s="121">
        <f aca="true" t="shared" si="43" ref="D596:AP596">SUM(D578:D595)</f>
        <v>99</v>
      </c>
      <c r="E596" s="121">
        <f t="shared" si="43"/>
        <v>31</v>
      </c>
      <c r="F596" s="121">
        <f t="shared" si="43"/>
        <v>13</v>
      </c>
      <c r="G596" s="121">
        <f t="shared" si="43"/>
        <v>2</v>
      </c>
      <c r="H596" s="121">
        <f t="shared" si="43"/>
        <v>1</v>
      </c>
      <c r="I596" s="121">
        <f t="shared" si="43"/>
        <v>43</v>
      </c>
      <c r="J596" s="121">
        <f t="shared" si="43"/>
        <v>6</v>
      </c>
      <c r="K596" s="121">
        <f t="shared" si="43"/>
        <v>7</v>
      </c>
      <c r="L596" s="121">
        <f t="shared" si="43"/>
        <v>3</v>
      </c>
      <c r="M596" s="121">
        <f t="shared" si="43"/>
        <v>4</v>
      </c>
      <c r="N596" s="121">
        <f t="shared" si="43"/>
        <v>0</v>
      </c>
      <c r="O596" s="121">
        <f t="shared" si="43"/>
        <v>6</v>
      </c>
      <c r="P596" s="121">
        <f t="shared" si="43"/>
        <v>11</v>
      </c>
      <c r="Q596" s="121">
        <f t="shared" si="43"/>
        <v>0</v>
      </c>
      <c r="R596" s="121">
        <f t="shared" si="43"/>
        <v>11</v>
      </c>
      <c r="S596" s="121">
        <f t="shared" si="43"/>
        <v>6</v>
      </c>
      <c r="T596" s="121">
        <f t="shared" si="43"/>
        <v>5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1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8</v>
      </c>
      <c r="AD596" s="121">
        <f t="shared" si="43"/>
        <v>0</v>
      </c>
      <c r="AE596" s="121">
        <f t="shared" si="43"/>
        <v>0</v>
      </c>
      <c r="AF596" s="121">
        <f t="shared" si="43"/>
        <v>2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4</v>
      </c>
      <c r="AK596" s="121">
        <f t="shared" si="43"/>
        <v>0</v>
      </c>
      <c r="AL596" s="121">
        <f t="shared" si="43"/>
        <v>23</v>
      </c>
      <c r="AM596" s="121">
        <f t="shared" si="43"/>
        <v>0</v>
      </c>
      <c r="AN596" s="121">
        <f t="shared" si="43"/>
        <v>16</v>
      </c>
      <c r="AO596" s="121">
        <f t="shared" si="43"/>
        <v>6</v>
      </c>
      <c r="AP596" s="121">
        <f t="shared" si="43"/>
        <v>1</v>
      </c>
      <c r="AR596" s="170"/>
    </row>
    <row r="597" spans="1:44" ht="12" customHeight="1">
      <c r="A597" s="117" t="s">
        <v>104</v>
      </c>
      <c r="B597" s="118" t="s">
        <v>1954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>
        <v>1</v>
      </c>
    </row>
    <row r="598" spans="1:44" ht="12" customHeight="1">
      <c r="A598" s="108" t="s">
        <v>1955</v>
      </c>
      <c r="B598" s="109" t="s">
        <v>1956</v>
      </c>
      <c r="C598" s="120">
        <f aca="true" t="shared" si="44" ref="C598:C636">D598+E598+I598</f>
        <v>5</v>
      </c>
      <c r="D598" s="119">
        <v>3</v>
      </c>
      <c r="E598" s="119">
        <v>2</v>
      </c>
      <c r="F598" s="119">
        <v>2</v>
      </c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>
      <c r="A599" s="108" t="s">
        <v>1957</v>
      </c>
      <c r="B599" s="109" t="s">
        <v>1958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>
      <c r="A600" s="108" t="s">
        <v>1959</v>
      </c>
      <c r="B600" s="109" t="s">
        <v>1960</v>
      </c>
      <c r="C600" s="120">
        <f t="shared" si="44"/>
        <v>2</v>
      </c>
      <c r="D600" s="119">
        <v>2</v>
      </c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>
      <c r="A601" s="108" t="s">
        <v>1961</v>
      </c>
      <c r="B601" s="109" t="s">
        <v>1962</v>
      </c>
      <c r="C601" s="120">
        <f t="shared" si="44"/>
        <v>8</v>
      </c>
      <c r="D601" s="119">
        <v>6</v>
      </c>
      <c r="E601" s="119">
        <v>1</v>
      </c>
      <c r="F601" s="119">
        <v>1</v>
      </c>
      <c r="G601" s="119"/>
      <c r="H601" s="119"/>
      <c r="I601" s="119">
        <v>1</v>
      </c>
      <c r="J601" s="119"/>
      <c r="K601" s="119"/>
      <c r="L601" s="119"/>
      <c r="M601" s="119"/>
      <c r="N601" s="119"/>
      <c r="O601" s="119">
        <v>1</v>
      </c>
      <c r="P601" s="119"/>
      <c r="Q601" s="119"/>
      <c r="R601" s="119"/>
      <c r="S601" s="119"/>
      <c r="T601" s="119">
        <v>1</v>
      </c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>
      <c r="A602" s="108" t="s">
        <v>1963</v>
      </c>
      <c r="B602" s="109" t="s">
        <v>1964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>
      <c r="A603" s="108" t="s">
        <v>1965</v>
      </c>
      <c r="B603" s="109" t="s">
        <v>1966</v>
      </c>
      <c r="C603" s="120">
        <f t="shared" si="44"/>
        <v>7</v>
      </c>
      <c r="D603" s="119">
        <v>3</v>
      </c>
      <c r="E603" s="119"/>
      <c r="F603" s="119"/>
      <c r="G603" s="119"/>
      <c r="H603" s="119"/>
      <c r="I603" s="119">
        <v>4</v>
      </c>
      <c r="J603" s="119"/>
      <c r="K603" s="119"/>
      <c r="L603" s="119"/>
      <c r="M603" s="119"/>
      <c r="N603" s="119">
        <v>1</v>
      </c>
      <c r="O603" s="119"/>
      <c r="P603" s="119"/>
      <c r="Q603" s="119"/>
      <c r="R603" s="119">
        <v>3</v>
      </c>
      <c r="S603" s="119"/>
      <c r="T603" s="119">
        <v>1</v>
      </c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>
        <v>3</v>
      </c>
      <c r="AM603" s="119"/>
      <c r="AN603" s="119">
        <v>2</v>
      </c>
      <c r="AO603" s="119"/>
      <c r="AP603" s="119">
        <v>1</v>
      </c>
      <c r="AR603" s="170"/>
    </row>
    <row r="604" spans="1:44" ht="12" customHeight="1">
      <c r="A604" s="108" t="s">
        <v>1967</v>
      </c>
      <c r="B604" s="109" t="s">
        <v>1968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>
      <c r="A605" s="108" t="s">
        <v>1969</v>
      </c>
      <c r="B605" s="109" t="s">
        <v>1970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>
      <c r="A606" s="108" t="s">
        <v>1971</v>
      </c>
      <c r="B606" s="109" t="s">
        <v>1972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>
      <c r="A607" s="108" t="s">
        <v>1973</v>
      </c>
      <c r="B607" s="109" t="s">
        <v>1974</v>
      </c>
      <c r="C607" s="120">
        <f t="shared" si="44"/>
        <v>12</v>
      </c>
      <c r="D607" s="119">
        <v>4</v>
      </c>
      <c r="E607" s="119">
        <v>3</v>
      </c>
      <c r="F607" s="119">
        <v>3</v>
      </c>
      <c r="G607" s="119"/>
      <c r="H607" s="119"/>
      <c r="I607" s="119">
        <v>5</v>
      </c>
      <c r="J607" s="119"/>
      <c r="K607" s="119"/>
      <c r="L607" s="119"/>
      <c r="M607" s="119"/>
      <c r="N607" s="119"/>
      <c r="O607" s="119">
        <v>2</v>
      </c>
      <c r="P607" s="119">
        <v>1</v>
      </c>
      <c r="Q607" s="119"/>
      <c r="R607" s="119"/>
      <c r="S607" s="119"/>
      <c r="T607" s="119">
        <v>3</v>
      </c>
      <c r="U607" s="119"/>
      <c r="V607" s="119"/>
      <c r="W607" s="119"/>
      <c r="X607" s="119"/>
      <c r="Y607" s="119"/>
      <c r="Z607" s="119"/>
      <c r="AA607" s="119"/>
      <c r="AB607" s="119"/>
      <c r="AC607" s="119">
        <v>2</v>
      </c>
      <c r="AD607" s="119"/>
      <c r="AE607" s="119"/>
      <c r="AF607" s="119"/>
      <c r="AG607" s="119"/>
      <c r="AH607" s="119"/>
      <c r="AI607" s="119"/>
      <c r="AJ607" s="119">
        <v>2</v>
      </c>
      <c r="AK607" s="119"/>
      <c r="AL607" s="119"/>
      <c r="AM607" s="119"/>
      <c r="AN607" s="119"/>
      <c r="AO607" s="119"/>
      <c r="AP607" s="119"/>
      <c r="AR607" s="170"/>
    </row>
    <row r="608" spans="1:44" ht="12" customHeight="1">
      <c r="A608" s="108" t="s">
        <v>1975</v>
      </c>
      <c r="B608" s="109" t="s">
        <v>1976</v>
      </c>
      <c r="C608" s="120">
        <f t="shared" si="44"/>
        <v>74</v>
      </c>
      <c r="D608" s="119">
        <v>42</v>
      </c>
      <c r="E608" s="119">
        <v>4</v>
      </c>
      <c r="F608" s="119">
        <v>2</v>
      </c>
      <c r="G608" s="119">
        <v>1</v>
      </c>
      <c r="H608" s="119"/>
      <c r="I608" s="119">
        <v>28</v>
      </c>
      <c r="J608" s="119"/>
      <c r="K608" s="119"/>
      <c r="L608" s="119"/>
      <c r="M608" s="119"/>
      <c r="N608" s="119"/>
      <c r="O608" s="119">
        <v>1</v>
      </c>
      <c r="P608" s="119">
        <v>9</v>
      </c>
      <c r="Q608" s="119">
        <v>1</v>
      </c>
      <c r="R608" s="119">
        <v>9</v>
      </c>
      <c r="S608" s="119">
        <v>3</v>
      </c>
      <c r="T608" s="119">
        <v>10</v>
      </c>
      <c r="U608" s="119"/>
      <c r="V608" s="119"/>
      <c r="W608" s="119">
        <v>1</v>
      </c>
      <c r="X608" s="119"/>
      <c r="Y608" s="119"/>
      <c r="Z608" s="119">
        <v>1</v>
      </c>
      <c r="AA608" s="119"/>
      <c r="AB608" s="119"/>
      <c r="AC608" s="119">
        <v>6</v>
      </c>
      <c r="AD608" s="119"/>
      <c r="AE608" s="119"/>
      <c r="AF608" s="119">
        <v>3</v>
      </c>
      <c r="AG608" s="119"/>
      <c r="AH608" s="119"/>
      <c r="AI608" s="119"/>
      <c r="AJ608" s="119">
        <v>3</v>
      </c>
      <c r="AK608" s="119"/>
      <c r="AL608" s="119">
        <v>12</v>
      </c>
      <c r="AM608" s="119">
        <v>1</v>
      </c>
      <c r="AN608" s="119">
        <v>5</v>
      </c>
      <c r="AO608" s="119"/>
      <c r="AP608" s="119">
        <v>6</v>
      </c>
      <c r="AR608" s="170"/>
    </row>
    <row r="609" spans="1:44" ht="12" customHeight="1">
      <c r="A609" s="108" t="s">
        <v>1977</v>
      </c>
      <c r="B609" s="109" t="s">
        <v>1978</v>
      </c>
      <c r="C609" s="120">
        <f t="shared" si="44"/>
        <v>64</v>
      </c>
      <c r="D609" s="119">
        <v>44</v>
      </c>
      <c r="E609" s="119">
        <v>8</v>
      </c>
      <c r="F609" s="119">
        <v>5</v>
      </c>
      <c r="G609" s="119"/>
      <c r="H609" s="119"/>
      <c r="I609" s="119">
        <v>12</v>
      </c>
      <c r="J609" s="119"/>
      <c r="K609" s="119"/>
      <c r="L609" s="119"/>
      <c r="M609" s="119"/>
      <c r="N609" s="119"/>
      <c r="O609" s="119">
        <v>1</v>
      </c>
      <c r="P609" s="119">
        <v>2</v>
      </c>
      <c r="Q609" s="119"/>
      <c r="R609" s="119">
        <v>7</v>
      </c>
      <c r="S609" s="119">
        <v>1</v>
      </c>
      <c r="T609" s="119">
        <v>3</v>
      </c>
      <c r="U609" s="119"/>
      <c r="V609" s="119"/>
      <c r="W609" s="119"/>
      <c r="X609" s="119"/>
      <c r="Y609" s="119"/>
      <c r="Z609" s="119">
        <v>1</v>
      </c>
      <c r="AA609" s="119"/>
      <c r="AB609" s="119"/>
      <c r="AC609" s="119">
        <v>1</v>
      </c>
      <c r="AD609" s="119"/>
      <c r="AE609" s="119"/>
      <c r="AF609" s="119"/>
      <c r="AG609" s="119"/>
      <c r="AH609" s="119"/>
      <c r="AI609" s="119"/>
      <c r="AJ609" s="119">
        <v>1</v>
      </c>
      <c r="AK609" s="119"/>
      <c r="AL609" s="119">
        <v>8</v>
      </c>
      <c r="AM609" s="119">
        <v>1</v>
      </c>
      <c r="AN609" s="119">
        <v>4</v>
      </c>
      <c r="AO609" s="119"/>
      <c r="AP609" s="119">
        <v>3</v>
      </c>
      <c r="AR609" s="170"/>
    </row>
    <row r="610" spans="1:44" ht="12" customHeight="1">
      <c r="A610" s="108" t="s">
        <v>1979</v>
      </c>
      <c r="B610" s="109" t="s">
        <v>1980</v>
      </c>
      <c r="C610" s="120">
        <f t="shared" si="44"/>
        <v>2</v>
      </c>
      <c r="D610" s="119">
        <v>1</v>
      </c>
      <c r="E610" s="119"/>
      <c r="F610" s="119"/>
      <c r="G610" s="119"/>
      <c r="H610" s="119"/>
      <c r="I610" s="119">
        <v>1</v>
      </c>
      <c r="J610" s="119"/>
      <c r="K610" s="119"/>
      <c r="L610" s="119"/>
      <c r="M610" s="119"/>
      <c r="N610" s="119"/>
      <c r="O610" s="119"/>
      <c r="P610" s="119"/>
      <c r="Q610" s="119"/>
      <c r="R610" s="119"/>
      <c r="S610" s="119">
        <v>1</v>
      </c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>
        <v>1</v>
      </c>
      <c r="AM610" s="119"/>
      <c r="AN610" s="119">
        <v>1</v>
      </c>
      <c r="AO610" s="119"/>
      <c r="AP610" s="119"/>
      <c r="AR610" s="170"/>
    </row>
    <row r="611" spans="1:44" ht="12" customHeight="1">
      <c r="A611" s="108" t="s">
        <v>1981</v>
      </c>
      <c r="B611" s="109" t="s">
        <v>1982</v>
      </c>
      <c r="C611" s="120">
        <f t="shared" si="44"/>
        <v>44</v>
      </c>
      <c r="D611" s="119">
        <v>31</v>
      </c>
      <c r="E611" s="119">
        <v>2</v>
      </c>
      <c r="F611" s="119">
        <v>1</v>
      </c>
      <c r="G611" s="119"/>
      <c r="H611" s="119"/>
      <c r="I611" s="119">
        <v>11</v>
      </c>
      <c r="J611" s="119"/>
      <c r="K611" s="119"/>
      <c r="L611" s="119"/>
      <c r="M611" s="119"/>
      <c r="N611" s="119">
        <v>4</v>
      </c>
      <c r="O611" s="119"/>
      <c r="P611" s="119">
        <v>1</v>
      </c>
      <c r="Q611" s="119"/>
      <c r="R611" s="119">
        <v>3</v>
      </c>
      <c r="S611" s="119">
        <v>3</v>
      </c>
      <c r="T611" s="119">
        <v>5</v>
      </c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>
        <v>6</v>
      </c>
      <c r="AM611" s="119">
        <v>1</v>
      </c>
      <c r="AN611" s="119">
        <v>3</v>
      </c>
      <c r="AO611" s="119"/>
      <c r="AP611" s="119">
        <v>2</v>
      </c>
      <c r="AR611" s="170"/>
    </row>
    <row r="612" spans="1:44" ht="12" customHeight="1">
      <c r="A612" s="108" t="s">
        <v>1983</v>
      </c>
      <c r="B612" s="109" t="s">
        <v>1984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>
      <c r="A613" s="108" t="s">
        <v>1985</v>
      </c>
      <c r="B613" s="109" t="s">
        <v>1986</v>
      </c>
      <c r="C613" s="120">
        <f t="shared" si="44"/>
        <v>1</v>
      </c>
      <c r="D613" s="119"/>
      <c r="E613" s="119"/>
      <c r="F613" s="119"/>
      <c r="G613" s="119"/>
      <c r="H613" s="119"/>
      <c r="I613" s="119">
        <v>1</v>
      </c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>
        <v>1</v>
      </c>
      <c r="AD613" s="119"/>
      <c r="AE613" s="119"/>
      <c r="AF613" s="119"/>
      <c r="AG613" s="119"/>
      <c r="AH613" s="119"/>
      <c r="AI613" s="119"/>
      <c r="AJ613" s="119">
        <v>1</v>
      </c>
      <c r="AK613" s="119"/>
      <c r="AL613" s="119"/>
      <c r="AM613" s="119"/>
      <c r="AN613" s="119"/>
      <c r="AO613" s="119"/>
      <c r="AP613" s="119"/>
      <c r="AR613" s="170"/>
    </row>
    <row r="614" spans="1:44" ht="12" customHeight="1">
      <c r="A614" s="108" t="s">
        <v>1987</v>
      </c>
      <c r="B614" s="109" t="s">
        <v>1988</v>
      </c>
      <c r="C614" s="120">
        <f t="shared" si="44"/>
        <v>4</v>
      </c>
      <c r="D614" s="119">
        <v>1</v>
      </c>
      <c r="E614" s="119"/>
      <c r="F614" s="119"/>
      <c r="G614" s="119"/>
      <c r="H614" s="119"/>
      <c r="I614" s="119">
        <v>3</v>
      </c>
      <c r="J614" s="119"/>
      <c r="K614" s="119"/>
      <c r="L614" s="119"/>
      <c r="M614" s="119"/>
      <c r="N614" s="119"/>
      <c r="O614" s="119">
        <v>1</v>
      </c>
      <c r="P614" s="119">
        <v>2</v>
      </c>
      <c r="Q614" s="119"/>
      <c r="R614" s="119"/>
      <c r="S614" s="119"/>
      <c r="T614" s="119">
        <v>3</v>
      </c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>
      <c r="A615" s="108" t="s">
        <v>1989</v>
      </c>
      <c r="B615" s="109" t="s">
        <v>1990</v>
      </c>
      <c r="C615" s="120">
        <f t="shared" si="44"/>
        <v>108</v>
      </c>
      <c r="D615" s="119">
        <v>72</v>
      </c>
      <c r="E615" s="119">
        <v>11</v>
      </c>
      <c r="F615" s="119">
        <v>5</v>
      </c>
      <c r="G615" s="119">
        <v>2</v>
      </c>
      <c r="H615" s="119"/>
      <c r="I615" s="119">
        <v>25</v>
      </c>
      <c r="J615" s="119">
        <v>3</v>
      </c>
      <c r="K615" s="119"/>
      <c r="L615" s="119"/>
      <c r="M615" s="119"/>
      <c r="N615" s="119">
        <v>2</v>
      </c>
      <c r="O615" s="119">
        <v>3</v>
      </c>
      <c r="P615" s="119">
        <v>5</v>
      </c>
      <c r="Q615" s="119">
        <v>1</v>
      </c>
      <c r="R615" s="119">
        <v>12</v>
      </c>
      <c r="S615" s="119">
        <v>3</v>
      </c>
      <c r="T615" s="119">
        <v>8</v>
      </c>
      <c r="U615" s="119"/>
      <c r="V615" s="119"/>
      <c r="W615" s="119">
        <v>1</v>
      </c>
      <c r="X615" s="119"/>
      <c r="Y615" s="119"/>
      <c r="Z615" s="119"/>
      <c r="AA615" s="119"/>
      <c r="AB615" s="119"/>
      <c r="AC615" s="119">
        <v>1</v>
      </c>
      <c r="AD615" s="119"/>
      <c r="AE615" s="119"/>
      <c r="AF615" s="119"/>
      <c r="AG615" s="119"/>
      <c r="AH615" s="119"/>
      <c r="AI615" s="119"/>
      <c r="AJ615" s="119">
        <v>1</v>
      </c>
      <c r="AK615" s="119"/>
      <c r="AL615" s="119">
        <v>16</v>
      </c>
      <c r="AM615" s="119">
        <v>1</v>
      </c>
      <c r="AN615" s="119">
        <v>7</v>
      </c>
      <c r="AO615" s="119"/>
      <c r="AP615" s="119">
        <v>8</v>
      </c>
      <c r="AR615" s="170"/>
    </row>
    <row r="616" spans="1:44" ht="12" customHeight="1">
      <c r="A616" s="108" t="s">
        <v>1991</v>
      </c>
      <c r="B616" s="109" t="s">
        <v>1992</v>
      </c>
      <c r="C616" s="120">
        <f t="shared" si="44"/>
        <v>6</v>
      </c>
      <c r="D616" s="119">
        <v>3</v>
      </c>
      <c r="E616" s="119">
        <v>1</v>
      </c>
      <c r="F616" s="119">
        <v>1</v>
      </c>
      <c r="G616" s="119"/>
      <c r="H616" s="119"/>
      <c r="I616" s="119">
        <v>2</v>
      </c>
      <c r="J616" s="119"/>
      <c r="K616" s="119"/>
      <c r="L616" s="119"/>
      <c r="M616" s="119"/>
      <c r="N616" s="119"/>
      <c r="O616" s="119"/>
      <c r="P616" s="119">
        <v>1</v>
      </c>
      <c r="Q616" s="119"/>
      <c r="R616" s="119">
        <v>1</v>
      </c>
      <c r="S616" s="119"/>
      <c r="T616" s="119">
        <v>1</v>
      </c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>
        <v>1</v>
      </c>
      <c r="AM616" s="119"/>
      <c r="AN616" s="119"/>
      <c r="AO616" s="119"/>
      <c r="AP616" s="119">
        <v>1</v>
      </c>
      <c r="AR616" s="170"/>
    </row>
    <row r="617" spans="1:44" ht="12" customHeight="1">
      <c r="A617" s="108" t="s">
        <v>1993</v>
      </c>
      <c r="B617" s="109" t="s">
        <v>1994</v>
      </c>
      <c r="C617" s="120">
        <f t="shared" si="44"/>
        <v>24</v>
      </c>
      <c r="D617" s="119">
        <v>12</v>
      </c>
      <c r="E617" s="119">
        <v>2</v>
      </c>
      <c r="F617" s="119">
        <v>1</v>
      </c>
      <c r="G617" s="119"/>
      <c r="H617" s="119"/>
      <c r="I617" s="119">
        <v>10</v>
      </c>
      <c r="J617" s="119"/>
      <c r="K617" s="119"/>
      <c r="L617" s="119"/>
      <c r="M617" s="119"/>
      <c r="N617" s="119"/>
      <c r="O617" s="119"/>
      <c r="P617" s="119">
        <v>4</v>
      </c>
      <c r="Q617" s="119"/>
      <c r="R617" s="119">
        <v>6</v>
      </c>
      <c r="S617" s="119"/>
      <c r="T617" s="119">
        <v>3</v>
      </c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>
        <v>7</v>
      </c>
      <c r="AM617" s="119"/>
      <c r="AN617" s="119">
        <v>4</v>
      </c>
      <c r="AO617" s="119"/>
      <c r="AP617" s="119">
        <v>3</v>
      </c>
      <c r="AR617" s="170"/>
    </row>
    <row r="618" spans="1:44" ht="12" customHeight="1">
      <c r="A618" s="108" t="s">
        <v>1995</v>
      </c>
      <c r="B618" s="109" t="s">
        <v>1996</v>
      </c>
      <c r="C618" s="120">
        <f t="shared" si="44"/>
        <v>6</v>
      </c>
      <c r="D618" s="119">
        <v>1</v>
      </c>
      <c r="E618" s="119">
        <v>4</v>
      </c>
      <c r="F618" s="119">
        <v>3</v>
      </c>
      <c r="G618" s="119"/>
      <c r="H618" s="119"/>
      <c r="I618" s="119">
        <v>1</v>
      </c>
      <c r="J618" s="119"/>
      <c r="K618" s="119"/>
      <c r="L618" s="119"/>
      <c r="M618" s="119"/>
      <c r="N618" s="119"/>
      <c r="O618" s="119"/>
      <c r="P618" s="119"/>
      <c r="Q618" s="119"/>
      <c r="R618" s="119"/>
      <c r="S618" s="119">
        <v>1</v>
      </c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>
        <v>1</v>
      </c>
      <c r="AM618" s="119"/>
      <c r="AN618" s="119">
        <v>1</v>
      </c>
      <c r="AO618" s="119"/>
      <c r="AP618" s="119"/>
      <c r="AR618" s="170"/>
    </row>
    <row r="619" spans="1:44" ht="12" customHeight="1">
      <c r="A619" s="108" t="s">
        <v>1997</v>
      </c>
      <c r="B619" s="109" t="s">
        <v>1998</v>
      </c>
      <c r="C619" s="120">
        <f t="shared" si="44"/>
        <v>3</v>
      </c>
      <c r="D619" s="119">
        <v>2</v>
      </c>
      <c r="E619" s="119">
        <v>1</v>
      </c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>
      <c r="A620" s="108" t="s">
        <v>1999</v>
      </c>
      <c r="B620" s="109" t="s">
        <v>2000</v>
      </c>
      <c r="C620" s="120">
        <f t="shared" si="44"/>
        <v>4</v>
      </c>
      <c r="D620" s="119">
        <v>3</v>
      </c>
      <c r="E620" s="119"/>
      <c r="F620" s="119"/>
      <c r="G620" s="119"/>
      <c r="H620" s="119"/>
      <c r="I620" s="119">
        <v>1</v>
      </c>
      <c r="J620" s="119"/>
      <c r="K620" s="119"/>
      <c r="L620" s="119"/>
      <c r="M620" s="119"/>
      <c r="N620" s="119"/>
      <c r="O620" s="119">
        <v>1</v>
      </c>
      <c r="P620" s="119"/>
      <c r="Q620" s="119"/>
      <c r="R620" s="119"/>
      <c r="S620" s="119"/>
      <c r="T620" s="119">
        <v>1</v>
      </c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>
      <c r="A621" s="108" t="s">
        <v>2001</v>
      </c>
      <c r="B621" s="109" t="s">
        <v>2002</v>
      </c>
      <c r="C621" s="120">
        <f t="shared" si="44"/>
        <v>25</v>
      </c>
      <c r="D621" s="119">
        <v>8</v>
      </c>
      <c r="E621" s="119">
        <v>12</v>
      </c>
      <c r="F621" s="119">
        <v>10</v>
      </c>
      <c r="G621" s="119"/>
      <c r="H621" s="119"/>
      <c r="I621" s="119">
        <v>5</v>
      </c>
      <c r="J621" s="119"/>
      <c r="K621" s="119"/>
      <c r="L621" s="119"/>
      <c r="M621" s="119"/>
      <c r="N621" s="119"/>
      <c r="O621" s="119"/>
      <c r="P621" s="119"/>
      <c r="Q621" s="119"/>
      <c r="R621" s="119">
        <v>4</v>
      </c>
      <c r="S621" s="119">
        <v>1</v>
      </c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>
        <v>5</v>
      </c>
      <c r="AM621" s="119"/>
      <c r="AN621" s="119">
        <v>3</v>
      </c>
      <c r="AO621" s="119"/>
      <c r="AP621" s="119">
        <v>2</v>
      </c>
      <c r="AR621" s="170"/>
    </row>
    <row r="622" spans="1:44" ht="12" customHeight="1">
      <c r="A622" s="108" t="s">
        <v>2003</v>
      </c>
      <c r="B622" s="109" t="s">
        <v>2004</v>
      </c>
      <c r="C622" s="120">
        <f t="shared" si="44"/>
        <v>39</v>
      </c>
      <c r="D622" s="119">
        <v>19</v>
      </c>
      <c r="E622" s="119">
        <v>8</v>
      </c>
      <c r="F622" s="119">
        <v>6</v>
      </c>
      <c r="G622" s="119"/>
      <c r="H622" s="119"/>
      <c r="I622" s="119">
        <v>12</v>
      </c>
      <c r="J622" s="119"/>
      <c r="K622" s="119"/>
      <c r="L622" s="119"/>
      <c r="M622" s="119"/>
      <c r="N622" s="119">
        <v>3</v>
      </c>
      <c r="O622" s="119"/>
      <c r="P622" s="119">
        <v>1</v>
      </c>
      <c r="Q622" s="119">
        <v>1</v>
      </c>
      <c r="R622" s="119">
        <v>6</v>
      </c>
      <c r="S622" s="119">
        <v>1</v>
      </c>
      <c r="T622" s="119">
        <v>4</v>
      </c>
      <c r="U622" s="119"/>
      <c r="V622" s="119">
        <v>1</v>
      </c>
      <c r="W622" s="119"/>
      <c r="X622" s="119"/>
      <c r="Y622" s="119"/>
      <c r="Z622" s="119"/>
      <c r="AA622" s="119"/>
      <c r="AB622" s="119"/>
      <c r="AC622" s="119">
        <v>1</v>
      </c>
      <c r="AD622" s="119"/>
      <c r="AE622" s="119"/>
      <c r="AF622" s="119">
        <v>1</v>
      </c>
      <c r="AG622" s="119"/>
      <c r="AH622" s="119"/>
      <c r="AI622" s="119"/>
      <c r="AJ622" s="119"/>
      <c r="AK622" s="119"/>
      <c r="AL622" s="119">
        <v>7</v>
      </c>
      <c r="AM622" s="119"/>
      <c r="AN622" s="119">
        <v>4</v>
      </c>
      <c r="AO622" s="119"/>
      <c r="AP622" s="119">
        <v>3</v>
      </c>
      <c r="AR622" s="170"/>
    </row>
    <row r="623" spans="1:44" ht="12" customHeight="1">
      <c r="A623" s="108" t="s">
        <v>2005</v>
      </c>
      <c r="B623" s="109" t="s">
        <v>2006</v>
      </c>
      <c r="C623" s="120">
        <f t="shared" si="44"/>
        <v>3</v>
      </c>
      <c r="D623" s="119">
        <v>1</v>
      </c>
      <c r="E623" s="119">
        <v>2</v>
      </c>
      <c r="F623" s="119">
        <v>2</v>
      </c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>
      <c r="A624" s="108" t="s">
        <v>2007</v>
      </c>
      <c r="B624" s="109" t="s">
        <v>2008</v>
      </c>
      <c r="C624" s="120">
        <f t="shared" si="44"/>
        <v>31</v>
      </c>
      <c r="D624" s="119">
        <v>14</v>
      </c>
      <c r="E624" s="119">
        <v>4</v>
      </c>
      <c r="F624" s="119">
        <v>3</v>
      </c>
      <c r="G624" s="119"/>
      <c r="H624" s="119"/>
      <c r="I624" s="119">
        <v>13</v>
      </c>
      <c r="J624" s="119"/>
      <c r="K624" s="119"/>
      <c r="L624" s="119"/>
      <c r="M624" s="119"/>
      <c r="N624" s="119">
        <v>2</v>
      </c>
      <c r="O624" s="119"/>
      <c r="P624" s="119">
        <v>3</v>
      </c>
      <c r="Q624" s="119"/>
      <c r="R624" s="119">
        <v>4</v>
      </c>
      <c r="S624" s="119">
        <v>2</v>
      </c>
      <c r="T624" s="119">
        <v>5</v>
      </c>
      <c r="U624" s="119"/>
      <c r="V624" s="119"/>
      <c r="W624" s="119"/>
      <c r="X624" s="119"/>
      <c r="Y624" s="119"/>
      <c r="Z624" s="119"/>
      <c r="AA624" s="119"/>
      <c r="AB624" s="119"/>
      <c r="AC624" s="119">
        <v>2</v>
      </c>
      <c r="AD624" s="119"/>
      <c r="AE624" s="119"/>
      <c r="AF624" s="119"/>
      <c r="AG624" s="119"/>
      <c r="AH624" s="119"/>
      <c r="AI624" s="119"/>
      <c r="AJ624" s="119">
        <v>2</v>
      </c>
      <c r="AK624" s="119"/>
      <c r="AL624" s="119">
        <v>6</v>
      </c>
      <c r="AM624" s="119"/>
      <c r="AN624" s="119">
        <v>2</v>
      </c>
      <c r="AO624" s="119"/>
      <c r="AP624" s="119">
        <v>4</v>
      </c>
      <c r="AR624" s="170"/>
    </row>
    <row r="625" spans="1:44" ht="12" customHeight="1">
      <c r="A625" s="108" t="s">
        <v>2009</v>
      </c>
      <c r="B625" s="109" t="s">
        <v>2010</v>
      </c>
      <c r="C625" s="120">
        <f t="shared" si="44"/>
        <v>9</v>
      </c>
      <c r="D625" s="119">
        <v>3</v>
      </c>
      <c r="E625" s="119"/>
      <c r="F625" s="119"/>
      <c r="G625" s="119"/>
      <c r="H625" s="119"/>
      <c r="I625" s="119">
        <v>6</v>
      </c>
      <c r="J625" s="119"/>
      <c r="K625" s="119"/>
      <c r="L625" s="119"/>
      <c r="M625" s="119"/>
      <c r="N625" s="119"/>
      <c r="O625" s="119"/>
      <c r="P625" s="119">
        <v>1</v>
      </c>
      <c r="Q625" s="119"/>
      <c r="R625" s="119">
        <v>4</v>
      </c>
      <c r="S625" s="119">
        <v>1</v>
      </c>
      <c r="T625" s="119">
        <v>1</v>
      </c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>
        <v>5</v>
      </c>
      <c r="AM625" s="119"/>
      <c r="AN625" s="119">
        <v>3</v>
      </c>
      <c r="AO625" s="119"/>
      <c r="AP625" s="119">
        <v>2</v>
      </c>
      <c r="AR625" s="170"/>
    </row>
    <row r="626" spans="1:44" ht="12" customHeight="1">
      <c r="A626" s="108" t="s">
        <v>2011</v>
      </c>
      <c r="B626" s="109" t="s">
        <v>2012</v>
      </c>
      <c r="C626" s="120">
        <f t="shared" si="44"/>
        <v>18</v>
      </c>
      <c r="D626" s="119">
        <v>8</v>
      </c>
      <c r="E626" s="119">
        <v>6</v>
      </c>
      <c r="F626" s="119">
        <v>5</v>
      </c>
      <c r="G626" s="119">
        <v>1</v>
      </c>
      <c r="H626" s="119"/>
      <c r="I626" s="119">
        <v>4</v>
      </c>
      <c r="J626" s="119"/>
      <c r="K626" s="119"/>
      <c r="L626" s="119"/>
      <c r="M626" s="119"/>
      <c r="N626" s="119"/>
      <c r="O626" s="119">
        <v>1</v>
      </c>
      <c r="P626" s="119">
        <v>2</v>
      </c>
      <c r="Q626" s="119"/>
      <c r="R626" s="119">
        <v>1</v>
      </c>
      <c r="S626" s="119"/>
      <c r="T626" s="119">
        <v>4</v>
      </c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>
      <c r="A627" s="108" t="s">
        <v>2013</v>
      </c>
      <c r="B627" s="109" t="s">
        <v>2014</v>
      </c>
      <c r="C627" s="120">
        <f t="shared" si="44"/>
        <v>4</v>
      </c>
      <c r="D627" s="119">
        <v>4</v>
      </c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>
      <c r="A628" s="108" t="s">
        <v>2015</v>
      </c>
      <c r="B628" s="109" t="s">
        <v>2016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>
      <c r="A629" s="108" t="s">
        <v>2017</v>
      </c>
      <c r="B629" s="109" t="s">
        <v>2018</v>
      </c>
      <c r="C629" s="120">
        <f t="shared" si="44"/>
        <v>2</v>
      </c>
      <c r="D629" s="119">
        <v>1</v>
      </c>
      <c r="E629" s="119">
        <v>1</v>
      </c>
      <c r="F629" s="119">
        <v>1</v>
      </c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>
      <c r="A630" s="108" t="s">
        <v>2019</v>
      </c>
      <c r="B630" s="109" t="s">
        <v>2020</v>
      </c>
      <c r="C630" s="120">
        <f t="shared" si="44"/>
        <v>13</v>
      </c>
      <c r="D630" s="119">
        <v>3</v>
      </c>
      <c r="E630" s="119">
        <v>2</v>
      </c>
      <c r="F630" s="119">
        <v>1</v>
      </c>
      <c r="G630" s="119"/>
      <c r="H630" s="119"/>
      <c r="I630" s="119">
        <v>8</v>
      </c>
      <c r="J630" s="119"/>
      <c r="K630" s="119"/>
      <c r="L630" s="119"/>
      <c r="M630" s="119"/>
      <c r="N630" s="119"/>
      <c r="O630" s="119"/>
      <c r="P630" s="119">
        <v>3</v>
      </c>
      <c r="Q630" s="119"/>
      <c r="R630" s="119">
        <v>4</v>
      </c>
      <c r="S630" s="119">
        <v>1</v>
      </c>
      <c r="T630" s="119">
        <v>3</v>
      </c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>
        <v>5</v>
      </c>
      <c r="AM630" s="119"/>
      <c r="AN630" s="119">
        <v>3</v>
      </c>
      <c r="AO630" s="119"/>
      <c r="AP630" s="119">
        <v>2</v>
      </c>
      <c r="AR630" s="170"/>
    </row>
    <row r="631" spans="1:44" ht="12" customHeight="1">
      <c r="A631" s="108" t="s">
        <v>2021</v>
      </c>
      <c r="B631" s="109" t="s">
        <v>2022</v>
      </c>
      <c r="C631" s="120">
        <f t="shared" si="44"/>
        <v>12</v>
      </c>
      <c r="D631" s="119">
        <v>1</v>
      </c>
      <c r="E631" s="119">
        <v>6</v>
      </c>
      <c r="F631" s="119">
        <v>3</v>
      </c>
      <c r="G631" s="119"/>
      <c r="H631" s="119"/>
      <c r="I631" s="119">
        <v>5</v>
      </c>
      <c r="J631" s="119"/>
      <c r="K631" s="119"/>
      <c r="L631" s="119"/>
      <c r="M631" s="119"/>
      <c r="N631" s="119"/>
      <c r="O631" s="119"/>
      <c r="P631" s="119"/>
      <c r="Q631" s="119"/>
      <c r="R631" s="119">
        <v>5</v>
      </c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>
        <v>5</v>
      </c>
      <c r="AM631" s="119"/>
      <c r="AN631" s="119">
        <v>3</v>
      </c>
      <c r="AO631" s="119"/>
      <c r="AP631" s="119">
        <v>2</v>
      </c>
      <c r="AR631" s="170"/>
    </row>
    <row r="632" spans="1:44" ht="12" customHeight="1">
      <c r="A632" s="108" t="s">
        <v>2023</v>
      </c>
      <c r="B632" s="109" t="s">
        <v>2024</v>
      </c>
      <c r="C632" s="120">
        <f t="shared" si="44"/>
        <v>29</v>
      </c>
      <c r="D632" s="119">
        <v>13</v>
      </c>
      <c r="E632" s="119">
        <v>5</v>
      </c>
      <c r="F632" s="119">
        <v>1</v>
      </c>
      <c r="G632" s="119">
        <v>1</v>
      </c>
      <c r="H632" s="119"/>
      <c r="I632" s="119">
        <v>11</v>
      </c>
      <c r="J632" s="119"/>
      <c r="K632" s="119"/>
      <c r="L632" s="119"/>
      <c r="M632" s="119"/>
      <c r="N632" s="119"/>
      <c r="O632" s="119"/>
      <c r="P632" s="119">
        <v>2</v>
      </c>
      <c r="Q632" s="119"/>
      <c r="R632" s="119">
        <v>8</v>
      </c>
      <c r="S632" s="119"/>
      <c r="T632" s="119">
        <v>2</v>
      </c>
      <c r="U632" s="119"/>
      <c r="V632" s="119"/>
      <c r="W632" s="119"/>
      <c r="X632" s="119"/>
      <c r="Y632" s="119"/>
      <c r="Z632" s="119"/>
      <c r="AA632" s="119"/>
      <c r="AB632" s="119"/>
      <c r="AC632" s="119">
        <v>1</v>
      </c>
      <c r="AD632" s="119"/>
      <c r="AE632" s="119"/>
      <c r="AF632" s="119">
        <v>1</v>
      </c>
      <c r="AG632" s="119"/>
      <c r="AH632" s="119"/>
      <c r="AI632" s="119"/>
      <c r="AJ632" s="119"/>
      <c r="AK632" s="119"/>
      <c r="AL632" s="119">
        <v>8</v>
      </c>
      <c r="AM632" s="119"/>
      <c r="AN632" s="119">
        <v>3</v>
      </c>
      <c r="AO632" s="119"/>
      <c r="AP632" s="119">
        <v>5</v>
      </c>
      <c r="AR632" s="170"/>
    </row>
    <row r="633" spans="1:44" ht="12" customHeight="1">
      <c r="A633" s="108" t="s">
        <v>2025</v>
      </c>
      <c r="B633" s="109" t="s">
        <v>2026</v>
      </c>
      <c r="C633" s="120">
        <f t="shared" si="44"/>
        <v>21</v>
      </c>
      <c r="D633" s="119">
        <v>5</v>
      </c>
      <c r="E633" s="119">
        <v>11</v>
      </c>
      <c r="F633" s="119">
        <v>7</v>
      </c>
      <c r="G633" s="119"/>
      <c r="H633" s="119"/>
      <c r="I633" s="119">
        <v>5</v>
      </c>
      <c r="J633" s="119"/>
      <c r="K633" s="119"/>
      <c r="L633" s="119"/>
      <c r="M633" s="119"/>
      <c r="N633" s="119"/>
      <c r="O633" s="119"/>
      <c r="P633" s="119">
        <v>1</v>
      </c>
      <c r="Q633" s="119"/>
      <c r="R633" s="119">
        <v>2</v>
      </c>
      <c r="S633" s="119">
        <v>1</v>
      </c>
      <c r="T633" s="119">
        <v>1</v>
      </c>
      <c r="U633" s="119"/>
      <c r="V633" s="119"/>
      <c r="W633" s="119"/>
      <c r="X633" s="119"/>
      <c r="Y633" s="119"/>
      <c r="Z633" s="119"/>
      <c r="AA633" s="119"/>
      <c r="AB633" s="119"/>
      <c r="AC633" s="119">
        <v>1</v>
      </c>
      <c r="AD633" s="119"/>
      <c r="AE633" s="119"/>
      <c r="AF633" s="119">
        <v>1</v>
      </c>
      <c r="AG633" s="119"/>
      <c r="AH633" s="119"/>
      <c r="AI633" s="119"/>
      <c r="AJ633" s="119"/>
      <c r="AK633" s="119"/>
      <c r="AL633" s="119">
        <v>3</v>
      </c>
      <c r="AM633" s="119"/>
      <c r="AN633" s="119">
        <v>2</v>
      </c>
      <c r="AO633" s="119"/>
      <c r="AP633" s="119">
        <v>1</v>
      </c>
      <c r="AR633" s="170"/>
    </row>
    <row r="634" spans="1:44" ht="12" customHeight="1">
      <c r="A634" s="108" t="s">
        <v>2027</v>
      </c>
      <c r="B634" s="109" t="s">
        <v>2028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>
      <c r="A635" s="108" t="s">
        <v>104</v>
      </c>
      <c r="B635" s="109" t="s">
        <v>1039</v>
      </c>
      <c r="C635" s="120">
        <f t="shared" si="44"/>
        <v>7</v>
      </c>
      <c r="D635" s="119">
        <v>4</v>
      </c>
      <c r="E635" s="119"/>
      <c r="F635" s="119"/>
      <c r="G635" s="119"/>
      <c r="H635" s="119"/>
      <c r="I635" s="119">
        <v>3</v>
      </c>
      <c r="J635" s="119"/>
      <c r="K635" s="119"/>
      <c r="L635" s="119"/>
      <c r="M635" s="119"/>
      <c r="N635" s="119"/>
      <c r="O635" s="119"/>
      <c r="P635" s="119"/>
      <c r="Q635" s="119"/>
      <c r="R635" s="119">
        <v>1</v>
      </c>
      <c r="S635" s="119">
        <v>1</v>
      </c>
      <c r="T635" s="119">
        <v>1</v>
      </c>
      <c r="U635" s="119"/>
      <c r="V635" s="119"/>
      <c r="W635" s="119"/>
      <c r="X635" s="119"/>
      <c r="Y635" s="119"/>
      <c r="Z635" s="119"/>
      <c r="AA635" s="119"/>
      <c r="AB635" s="119"/>
      <c r="AC635" s="119">
        <v>1</v>
      </c>
      <c r="AD635" s="119"/>
      <c r="AE635" s="119"/>
      <c r="AF635" s="119">
        <v>1</v>
      </c>
      <c r="AG635" s="119"/>
      <c r="AH635" s="119"/>
      <c r="AI635" s="119"/>
      <c r="AJ635" s="119"/>
      <c r="AK635" s="119"/>
      <c r="AL635" s="119">
        <v>1</v>
      </c>
      <c r="AM635" s="119"/>
      <c r="AN635" s="119">
        <v>1</v>
      </c>
      <c r="AO635" s="119"/>
      <c r="AP635" s="119"/>
      <c r="AR635" s="170"/>
    </row>
    <row r="636" spans="1:44" ht="12" customHeight="1">
      <c r="A636" s="108" t="s">
        <v>104</v>
      </c>
      <c r="B636" s="109" t="s">
        <v>1040</v>
      </c>
      <c r="C636" s="120">
        <f t="shared" si="44"/>
        <v>587</v>
      </c>
      <c r="D636" s="121">
        <f aca="true" t="shared" si="45" ref="D636:AP636">SUM(D598:D635)</f>
        <v>314</v>
      </c>
      <c r="E636" s="121">
        <f t="shared" si="45"/>
        <v>96</v>
      </c>
      <c r="F636" s="121">
        <f t="shared" si="45"/>
        <v>63</v>
      </c>
      <c r="G636" s="121">
        <f t="shared" si="45"/>
        <v>5</v>
      </c>
      <c r="H636" s="121">
        <f t="shared" si="45"/>
        <v>0</v>
      </c>
      <c r="I636" s="121">
        <f t="shared" si="45"/>
        <v>177</v>
      </c>
      <c r="J636" s="121">
        <f t="shared" si="45"/>
        <v>3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12</v>
      </c>
      <c r="O636" s="121">
        <f t="shared" si="45"/>
        <v>11</v>
      </c>
      <c r="P636" s="121">
        <f t="shared" si="45"/>
        <v>38</v>
      </c>
      <c r="Q636" s="121">
        <f t="shared" si="45"/>
        <v>3</v>
      </c>
      <c r="R636" s="121">
        <f t="shared" si="45"/>
        <v>80</v>
      </c>
      <c r="S636" s="121">
        <f t="shared" si="45"/>
        <v>20</v>
      </c>
      <c r="T636" s="121">
        <f t="shared" si="45"/>
        <v>60</v>
      </c>
      <c r="U636" s="121">
        <f t="shared" si="45"/>
        <v>0</v>
      </c>
      <c r="V636" s="121">
        <f t="shared" si="45"/>
        <v>1</v>
      </c>
      <c r="W636" s="121">
        <f t="shared" si="45"/>
        <v>2</v>
      </c>
      <c r="X636" s="121">
        <f t="shared" si="45"/>
        <v>0</v>
      </c>
      <c r="Y636" s="121">
        <f t="shared" si="45"/>
        <v>0</v>
      </c>
      <c r="Z636" s="121">
        <f t="shared" si="45"/>
        <v>2</v>
      </c>
      <c r="AA636" s="121">
        <f t="shared" si="45"/>
        <v>0</v>
      </c>
      <c r="AB636" s="121">
        <f t="shared" si="45"/>
        <v>0</v>
      </c>
      <c r="AC636" s="121">
        <f t="shared" si="45"/>
        <v>17</v>
      </c>
      <c r="AD636" s="121">
        <f t="shared" si="45"/>
        <v>0</v>
      </c>
      <c r="AE636" s="121">
        <f t="shared" si="45"/>
        <v>0</v>
      </c>
      <c r="AF636" s="121">
        <f t="shared" si="45"/>
        <v>7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10</v>
      </c>
      <c r="AK636" s="121">
        <f t="shared" si="45"/>
        <v>0</v>
      </c>
      <c r="AL636" s="121">
        <f t="shared" si="45"/>
        <v>100</v>
      </c>
      <c r="AM636" s="121">
        <f t="shared" si="45"/>
        <v>4</v>
      </c>
      <c r="AN636" s="121">
        <f t="shared" si="45"/>
        <v>51</v>
      </c>
      <c r="AO636" s="121">
        <f t="shared" si="45"/>
        <v>0</v>
      </c>
      <c r="AP636" s="121">
        <f t="shared" si="45"/>
        <v>45</v>
      </c>
      <c r="AR636" s="170"/>
    </row>
    <row r="637" spans="1:44" ht="12" customHeight="1">
      <c r="A637" s="117" t="s">
        <v>104</v>
      </c>
      <c r="B637" s="118" t="s">
        <v>2029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>
        <v>1</v>
      </c>
    </row>
    <row r="638" spans="1:44" ht="12" customHeight="1">
      <c r="A638" s="108" t="s">
        <v>2030</v>
      </c>
      <c r="B638" s="109" t="s">
        <v>2031</v>
      </c>
      <c r="C638" s="120">
        <f aca="true" t="shared" si="46" ref="C638:C662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>
      <c r="A639" s="108" t="s">
        <v>2032</v>
      </c>
      <c r="B639" s="109" t="s">
        <v>2033</v>
      </c>
      <c r="C639" s="120">
        <f t="shared" si="46"/>
        <v>1</v>
      </c>
      <c r="D639" s="119"/>
      <c r="E639" s="119">
        <v>1</v>
      </c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>
      <c r="A640" s="108" t="s">
        <v>2034</v>
      </c>
      <c r="B640" s="109" t="s">
        <v>2035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>
      <c r="A641" s="108" t="s">
        <v>2036</v>
      </c>
      <c r="B641" s="109" t="s">
        <v>2037</v>
      </c>
      <c r="C641" s="120">
        <f t="shared" si="46"/>
        <v>3</v>
      </c>
      <c r="D641" s="119"/>
      <c r="E641" s="119">
        <v>3</v>
      </c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>
      <c r="A642" s="108" t="s">
        <v>2038</v>
      </c>
      <c r="B642" s="109" t="s">
        <v>2039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>
      <c r="A643" s="108" t="s">
        <v>2040</v>
      </c>
      <c r="B643" s="109" t="s">
        <v>2041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>
      <c r="A644" s="108" t="s">
        <v>2042</v>
      </c>
      <c r="B644" s="109" t="s">
        <v>2043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>
      <c r="A645" s="108" t="s">
        <v>2044</v>
      </c>
      <c r="B645" s="109" t="s">
        <v>2045</v>
      </c>
      <c r="C645" s="120">
        <f t="shared" si="46"/>
        <v>2</v>
      </c>
      <c r="D645" s="119">
        <v>1</v>
      </c>
      <c r="E645" s="119"/>
      <c r="F645" s="119"/>
      <c r="G645" s="119"/>
      <c r="H645" s="119"/>
      <c r="I645" s="119">
        <v>1</v>
      </c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>
        <v>1</v>
      </c>
      <c r="AD645" s="119"/>
      <c r="AE645" s="119"/>
      <c r="AF645" s="119"/>
      <c r="AG645" s="119"/>
      <c r="AH645" s="119"/>
      <c r="AI645" s="119"/>
      <c r="AJ645" s="119">
        <v>1</v>
      </c>
      <c r="AK645" s="119"/>
      <c r="AL645" s="119"/>
      <c r="AM645" s="119"/>
      <c r="AN645" s="119"/>
      <c r="AO645" s="119"/>
      <c r="AP645" s="119"/>
      <c r="AR645" s="170"/>
    </row>
    <row r="646" spans="1:44" ht="12" customHeight="1">
      <c r="A646" s="108" t="s">
        <v>2046</v>
      </c>
      <c r="B646" s="109" t="s">
        <v>2047</v>
      </c>
      <c r="C646" s="120">
        <f t="shared" si="46"/>
        <v>1</v>
      </c>
      <c r="D646" s="119">
        <v>1</v>
      </c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>
      <c r="A647" s="108" t="s">
        <v>2048</v>
      </c>
      <c r="B647" s="109" t="s">
        <v>2049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>
      <c r="A648" s="108" t="s">
        <v>2050</v>
      </c>
      <c r="B648" s="109" t="s">
        <v>2051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>
      <c r="A649" s="108" t="s">
        <v>2052</v>
      </c>
      <c r="B649" s="109" t="s">
        <v>2053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>
      <c r="A650" s="108" t="s">
        <v>2054</v>
      </c>
      <c r="B650" s="109" t="s">
        <v>2055</v>
      </c>
      <c r="C650" s="120">
        <f t="shared" si="46"/>
        <v>2</v>
      </c>
      <c r="D650" s="119">
        <v>2</v>
      </c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>
      <c r="A651" s="108" t="s">
        <v>2056</v>
      </c>
      <c r="B651" s="109" t="s">
        <v>2057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>
      <c r="A652" s="108" t="s">
        <v>2058</v>
      </c>
      <c r="B652" s="109" t="s">
        <v>2059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>
      <c r="A653" s="108" t="s">
        <v>2060</v>
      </c>
      <c r="B653" s="109" t="s">
        <v>2061</v>
      </c>
      <c r="C653" s="120">
        <f t="shared" si="46"/>
        <v>2</v>
      </c>
      <c r="D653" s="119">
        <v>1</v>
      </c>
      <c r="E653" s="119">
        <v>1</v>
      </c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>
      <c r="A654" s="108" t="s">
        <v>2062</v>
      </c>
      <c r="B654" s="109" t="s">
        <v>2063</v>
      </c>
      <c r="C654" s="120">
        <f t="shared" si="46"/>
        <v>2</v>
      </c>
      <c r="D654" s="119">
        <v>1</v>
      </c>
      <c r="E654" s="119">
        <v>1</v>
      </c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>
      <c r="A655" s="108" t="s">
        <v>2064</v>
      </c>
      <c r="B655" s="109" t="s">
        <v>2065</v>
      </c>
      <c r="C655" s="120">
        <f t="shared" si="46"/>
        <v>1</v>
      </c>
      <c r="D655" s="119"/>
      <c r="E655" s="119">
        <v>1</v>
      </c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>
      <c r="A656" s="108" t="s">
        <v>2066</v>
      </c>
      <c r="B656" s="109" t="s">
        <v>2067</v>
      </c>
      <c r="C656" s="120">
        <f t="shared" si="46"/>
        <v>1</v>
      </c>
      <c r="D656" s="119">
        <v>1</v>
      </c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>
      <c r="A657" s="108" t="s">
        <v>2068</v>
      </c>
      <c r="B657" s="109" t="s">
        <v>2069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>
      <c r="A658" s="108" t="s">
        <v>2070</v>
      </c>
      <c r="B658" s="109" t="s">
        <v>2071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>
      <c r="A659" s="108" t="s">
        <v>2072</v>
      </c>
      <c r="B659" s="109" t="s">
        <v>2073</v>
      </c>
      <c r="C659" s="120">
        <f t="shared" si="46"/>
        <v>2</v>
      </c>
      <c r="D659" s="119">
        <v>2</v>
      </c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>
      <c r="A660" s="108" t="s">
        <v>2074</v>
      </c>
      <c r="B660" s="109" t="s">
        <v>2075</v>
      </c>
      <c r="C660" s="120">
        <f t="shared" si="46"/>
        <v>26</v>
      </c>
      <c r="D660" s="119">
        <v>4</v>
      </c>
      <c r="E660" s="119">
        <v>18</v>
      </c>
      <c r="F660" s="119">
        <v>2</v>
      </c>
      <c r="G660" s="119"/>
      <c r="H660" s="119">
        <v>4</v>
      </c>
      <c r="I660" s="119">
        <v>4</v>
      </c>
      <c r="J660" s="119"/>
      <c r="K660" s="119"/>
      <c r="L660" s="119"/>
      <c r="M660" s="119"/>
      <c r="N660" s="119"/>
      <c r="O660" s="119"/>
      <c r="P660" s="119"/>
      <c r="Q660" s="119"/>
      <c r="R660" s="119">
        <v>2</v>
      </c>
      <c r="S660" s="119">
        <v>2</v>
      </c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>
        <v>4</v>
      </c>
      <c r="AM660" s="119"/>
      <c r="AN660" s="119">
        <v>1</v>
      </c>
      <c r="AO660" s="119"/>
      <c r="AP660" s="119">
        <v>3</v>
      </c>
      <c r="AR660" s="170"/>
    </row>
    <row r="661" spans="1:44" ht="12" customHeight="1">
      <c r="A661" s="108" t="s">
        <v>104</v>
      </c>
      <c r="B661" s="109" t="s">
        <v>1039</v>
      </c>
      <c r="C661" s="120">
        <f t="shared" si="46"/>
        <v>2</v>
      </c>
      <c r="D661" s="119">
        <v>1</v>
      </c>
      <c r="E661" s="119"/>
      <c r="F661" s="119"/>
      <c r="G661" s="119"/>
      <c r="H661" s="119"/>
      <c r="I661" s="119">
        <v>1</v>
      </c>
      <c r="J661" s="119"/>
      <c r="K661" s="119"/>
      <c r="L661" s="119"/>
      <c r="M661" s="119"/>
      <c r="N661" s="119"/>
      <c r="O661" s="119"/>
      <c r="P661" s="119"/>
      <c r="Q661" s="119"/>
      <c r="R661" s="119">
        <v>1</v>
      </c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>
        <v>1</v>
      </c>
      <c r="AM661" s="119"/>
      <c r="AN661" s="119">
        <v>1</v>
      </c>
      <c r="AO661" s="119"/>
      <c r="AP661" s="119"/>
      <c r="AR661" s="170"/>
    </row>
    <row r="662" spans="1:44" ht="12" customHeight="1">
      <c r="A662" s="108" t="s">
        <v>104</v>
      </c>
      <c r="B662" s="109" t="s">
        <v>1040</v>
      </c>
      <c r="C662" s="120">
        <f t="shared" si="46"/>
        <v>45</v>
      </c>
      <c r="D662" s="121">
        <f aca="true" t="shared" si="47" ref="D662:AP662">SUM(D638:D661)</f>
        <v>14</v>
      </c>
      <c r="E662" s="121">
        <f t="shared" si="47"/>
        <v>25</v>
      </c>
      <c r="F662" s="121">
        <f t="shared" si="47"/>
        <v>2</v>
      </c>
      <c r="G662" s="121">
        <f t="shared" si="47"/>
        <v>0</v>
      </c>
      <c r="H662" s="121">
        <f t="shared" si="47"/>
        <v>4</v>
      </c>
      <c r="I662" s="121">
        <f t="shared" si="47"/>
        <v>6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3</v>
      </c>
      <c r="S662" s="121">
        <f t="shared" si="47"/>
        <v>2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1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1</v>
      </c>
      <c r="AK662" s="121">
        <f t="shared" si="47"/>
        <v>0</v>
      </c>
      <c r="AL662" s="121">
        <f t="shared" si="47"/>
        <v>5</v>
      </c>
      <c r="AM662" s="121">
        <f t="shared" si="47"/>
        <v>0</v>
      </c>
      <c r="AN662" s="121">
        <f t="shared" si="47"/>
        <v>2</v>
      </c>
      <c r="AO662" s="121">
        <f t="shared" si="47"/>
        <v>0</v>
      </c>
      <c r="AP662" s="121">
        <f t="shared" si="47"/>
        <v>3</v>
      </c>
      <c r="AR662" s="170"/>
    </row>
    <row r="663" spans="1:44" ht="12" customHeight="1">
      <c r="A663" s="117" t="s">
        <v>104</v>
      </c>
      <c r="B663" s="118" t="s">
        <v>2076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>
        <v>1</v>
      </c>
    </row>
    <row r="664" spans="1:44" ht="12" customHeight="1">
      <c r="A664" s="108" t="s">
        <v>2077</v>
      </c>
      <c r="B664" s="109" t="s">
        <v>2078</v>
      </c>
      <c r="C664" s="120">
        <f aca="true" t="shared" si="48" ref="C664:C686">D664+E664+I664</f>
        <v>3</v>
      </c>
      <c r="D664" s="119">
        <v>3</v>
      </c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>
      <c r="A665" s="108" t="s">
        <v>2079</v>
      </c>
      <c r="B665" s="109" t="s">
        <v>2080</v>
      </c>
      <c r="C665" s="120">
        <f t="shared" si="48"/>
        <v>2</v>
      </c>
      <c r="D665" s="119">
        <v>1</v>
      </c>
      <c r="E665" s="119">
        <v>1</v>
      </c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>
      <c r="A666" s="108" t="s">
        <v>2081</v>
      </c>
      <c r="B666" s="109" t="s">
        <v>2082</v>
      </c>
      <c r="C666" s="120">
        <f t="shared" si="48"/>
        <v>10</v>
      </c>
      <c r="D666" s="119">
        <v>7</v>
      </c>
      <c r="E666" s="119">
        <v>2</v>
      </c>
      <c r="F666" s="119">
        <v>1</v>
      </c>
      <c r="G666" s="119"/>
      <c r="H666" s="119">
        <v>1</v>
      </c>
      <c r="I666" s="119">
        <v>1</v>
      </c>
      <c r="J666" s="119"/>
      <c r="K666" s="119"/>
      <c r="L666" s="119"/>
      <c r="M666" s="119"/>
      <c r="N666" s="119"/>
      <c r="O666" s="119"/>
      <c r="P666" s="119"/>
      <c r="Q666" s="119"/>
      <c r="R666" s="119">
        <v>1</v>
      </c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>
        <v>1</v>
      </c>
      <c r="AM666" s="119">
        <v>1</v>
      </c>
      <c r="AN666" s="119"/>
      <c r="AO666" s="119"/>
      <c r="AP666" s="119"/>
      <c r="AR666" s="170"/>
    </row>
    <row r="667" spans="1:44" ht="12" customHeight="1">
      <c r="A667" s="108" t="s">
        <v>2083</v>
      </c>
      <c r="B667" s="109" t="s">
        <v>2084</v>
      </c>
      <c r="C667" s="120">
        <f t="shared" si="48"/>
        <v>5</v>
      </c>
      <c r="D667" s="119">
        <v>4</v>
      </c>
      <c r="E667" s="119">
        <v>1</v>
      </c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>
      <c r="A668" s="108" t="s">
        <v>2085</v>
      </c>
      <c r="B668" s="109" t="s">
        <v>2086</v>
      </c>
      <c r="C668" s="120">
        <f t="shared" si="48"/>
        <v>11</v>
      </c>
      <c r="D668" s="119">
        <v>6</v>
      </c>
      <c r="E668" s="119">
        <v>1</v>
      </c>
      <c r="F668" s="119">
        <v>1</v>
      </c>
      <c r="G668" s="119"/>
      <c r="H668" s="119"/>
      <c r="I668" s="119">
        <v>4</v>
      </c>
      <c r="J668" s="119"/>
      <c r="K668" s="119"/>
      <c r="L668" s="119"/>
      <c r="M668" s="119"/>
      <c r="N668" s="119"/>
      <c r="O668" s="119"/>
      <c r="P668" s="119">
        <v>4</v>
      </c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>
        <v>1</v>
      </c>
      <c r="AD668" s="119"/>
      <c r="AE668" s="119"/>
      <c r="AF668" s="119"/>
      <c r="AG668" s="119"/>
      <c r="AH668" s="119">
        <v>1</v>
      </c>
      <c r="AI668" s="119"/>
      <c r="AJ668" s="119"/>
      <c r="AK668" s="119"/>
      <c r="AL668" s="119">
        <v>3</v>
      </c>
      <c r="AM668" s="119">
        <v>1</v>
      </c>
      <c r="AN668" s="119">
        <v>1</v>
      </c>
      <c r="AO668" s="119"/>
      <c r="AP668" s="119">
        <v>1</v>
      </c>
      <c r="AR668" s="170"/>
    </row>
    <row r="669" spans="1:44" ht="12" customHeight="1">
      <c r="A669" s="108" t="s">
        <v>2087</v>
      </c>
      <c r="B669" s="109" t="s">
        <v>2088</v>
      </c>
      <c r="C669" s="120">
        <f t="shared" si="48"/>
        <v>7</v>
      </c>
      <c r="D669" s="119">
        <v>4</v>
      </c>
      <c r="E669" s="119">
        <v>1</v>
      </c>
      <c r="F669" s="119">
        <v>1</v>
      </c>
      <c r="G669" s="119"/>
      <c r="H669" s="119"/>
      <c r="I669" s="119">
        <v>2</v>
      </c>
      <c r="J669" s="119"/>
      <c r="K669" s="119"/>
      <c r="L669" s="119"/>
      <c r="M669" s="119"/>
      <c r="N669" s="119"/>
      <c r="O669" s="119"/>
      <c r="P669" s="119">
        <v>2</v>
      </c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>
        <v>1</v>
      </c>
      <c r="AD669" s="119"/>
      <c r="AE669" s="119"/>
      <c r="AF669" s="119">
        <v>1</v>
      </c>
      <c r="AG669" s="119"/>
      <c r="AH669" s="119"/>
      <c r="AI669" s="119"/>
      <c r="AJ669" s="119"/>
      <c r="AK669" s="119"/>
      <c r="AL669" s="119">
        <v>1</v>
      </c>
      <c r="AM669" s="119"/>
      <c r="AN669" s="119">
        <v>1</v>
      </c>
      <c r="AO669" s="119"/>
      <c r="AP669" s="119"/>
      <c r="AR669" s="170"/>
    </row>
    <row r="670" spans="1:44" ht="12" customHeight="1">
      <c r="A670" s="108" t="s">
        <v>2089</v>
      </c>
      <c r="B670" s="109" t="s">
        <v>2090</v>
      </c>
      <c r="C670" s="120">
        <f t="shared" si="48"/>
        <v>10</v>
      </c>
      <c r="D670" s="119">
        <v>8</v>
      </c>
      <c r="E670" s="119">
        <v>1</v>
      </c>
      <c r="F670" s="119">
        <v>1</v>
      </c>
      <c r="G670" s="119"/>
      <c r="H670" s="119"/>
      <c r="I670" s="119">
        <v>1</v>
      </c>
      <c r="J670" s="119"/>
      <c r="K670" s="119"/>
      <c r="L670" s="119"/>
      <c r="M670" s="119"/>
      <c r="N670" s="119"/>
      <c r="O670" s="119"/>
      <c r="P670" s="119">
        <v>1</v>
      </c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>
        <v>1</v>
      </c>
      <c r="AM670" s="119">
        <v>1</v>
      </c>
      <c r="AN670" s="119"/>
      <c r="AO670" s="119"/>
      <c r="AP670" s="119"/>
      <c r="AR670" s="170"/>
    </row>
    <row r="671" spans="1:44" ht="12" customHeight="1">
      <c r="A671" s="108" t="s">
        <v>2091</v>
      </c>
      <c r="B671" s="109" t="s">
        <v>2092</v>
      </c>
      <c r="C671" s="120">
        <f t="shared" si="48"/>
        <v>58</v>
      </c>
      <c r="D671" s="119">
        <v>31</v>
      </c>
      <c r="E671" s="119">
        <v>8</v>
      </c>
      <c r="F671" s="119">
        <v>5</v>
      </c>
      <c r="G671" s="119"/>
      <c r="H671" s="119"/>
      <c r="I671" s="119">
        <v>19</v>
      </c>
      <c r="J671" s="119">
        <v>5</v>
      </c>
      <c r="K671" s="119"/>
      <c r="L671" s="119"/>
      <c r="M671" s="119"/>
      <c r="N671" s="119"/>
      <c r="O671" s="119"/>
      <c r="P671" s="119">
        <v>18</v>
      </c>
      <c r="Q671" s="119"/>
      <c r="R671" s="119">
        <v>1</v>
      </c>
      <c r="S671" s="119"/>
      <c r="T671" s="119">
        <v>2</v>
      </c>
      <c r="U671" s="119"/>
      <c r="V671" s="119"/>
      <c r="W671" s="119"/>
      <c r="X671" s="119"/>
      <c r="Y671" s="119"/>
      <c r="Z671" s="119"/>
      <c r="AA671" s="119"/>
      <c r="AB671" s="119"/>
      <c r="AC671" s="119">
        <v>3</v>
      </c>
      <c r="AD671" s="119"/>
      <c r="AE671" s="119"/>
      <c r="AF671" s="119">
        <v>2</v>
      </c>
      <c r="AG671" s="119"/>
      <c r="AH671" s="119"/>
      <c r="AI671" s="119"/>
      <c r="AJ671" s="119">
        <v>1</v>
      </c>
      <c r="AK671" s="119"/>
      <c r="AL671" s="119">
        <v>14</v>
      </c>
      <c r="AM671" s="119">
        <v>1</v>
      </c>
      <c r="AN671" s="119">
        <v>8</v>
      </c>
      <c r="AO671" s="119">
        <v>5</v>
      </c>
      <c r="AP671" s="119"/>
      <c r="AR671" s="170"/>
    </row>
    <row r="672" spans="1:44" ht="12" customHeight="1">
      <c r="A672" s="108" t="s">
        <v>2093</v>
      </c>
      <c r="B672" s="109" t="s">
        <v>2094</v>
      </c>
      <c r="C672" s="120">
        <f t="shared" si="48"/>
        <v>6</v>
      </c>
      <c r="D672" s="119">
        <v>4</v>
      </c>
      <c r="E672" s="119"/>
      <c r="F672" s="119"/>
      <c r="G672" s="119"/>
      <c r="H672" s="119"/>
      <c r="I672" s="119">
        <v>2</v>
      </c>
      <c r="J672" s="119"/>
      <c r="K672" s="119"/>
      <c r="L672" s="119"/>
      <c r="M672" s="119"/>
      <c r="N672" s="119"/>
      <c r="O672" s="119"/>
      <c r="P672" s="119">
        <v>2</v>
      </c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>
        <v>2</v>
      </c>
      <c r="AM672" s="119"/>
      <c r="AN672" s="119">
        <v>2</v>
      </c>
      <c r="AO672" s="119"/>
      <c r="AP672" s="119"/>
      <c r="AR672" s="170"/>
    </row>
    <row r="673" spans="1:44" ht="12" customHeight="1">
      <c r="A673" s="108" t="s">
        <v>2095</v>
      </c>
      <c r="B673" s="109" t="s">
        <v>2096</v>
      </c>
      <c r="C673" s="120">
        <f t="shared" si="48"/>
        <v>15</v>
      </c>
      <c r="D673" s="119">
        <v>6</v>
      </c>
      <c r="E673" s="119">
        <v>2</v>
      </c>
      <c r="F673" s="119">
        <v>1</v>
      </c>
      <c r="G673" s="119"/>
      <c r="H673" s="119">
        <v>1</v>
      </c>
      <c r="I673" s="119">
        <v>7</v>
      </c>
      <c r="J673" s="119"/>
      <c r="K673" s="119"/>
      <c r="L673" s="119"/>
      <c r="M673" s="119"/>
      <c r="N673" s="119"/>
      <c r="O673" s="119"/>
      <c r="P673" s="119">
        <v>6</v>
      </c>
      <c r="Q673" s="119"/>
      <c r="R673" s="119"/>
      <c r="S673" s="119">
        <v>1</v>
      </c>
      <c r="T673" s="119">
        <v>4</v>
      </c>
      <c r="U673" s="119"/>
      <c r="V673" s="119"/>
      <c r="W673" s="119"/>
      <c r="X673" s="119"/>
      <c r="Y673" s="119"/>
      <c r="Z673" s="119"/>
      <c r="AA673" s="119"/>
      <c r="AB673" s="119"/>
      <c r="AC673" s="119">
        <v>1</v>
      </c>
      <c r="AD673" s="119"/>
      <c r="AE673" s="119"/>
      <c r="AF673" s="119"/>
      <c r="AG673" s="119"/>
      <c r="AH673" s="119"/>
      <c r="AI673" s="119"/>
      <c r="AJ673" s="119">
        <v>1</v>
      </c>
      <c r="AK673" s="119"/>
      <c r="AL673" s="119">
        <v>2</v>
      </c>
      <c r="AM673" s="119"/>
      <c r="AN673" s="119">
        <v>1</v>
      </c>
      <c r="AO673" s="119"/>
      <c r="AP673" s="119">
        <v>1</v>
      </c>
      <c r="AR673" s="170"/>
    </row>
    <row r="674" spans="1:44" ht="12" customHeight="1">
      <c r="A674" s="108" t="s">
        <v>2097</v>
      </c>
      <c r="B674" s="109" t="s">
        <v>2098</v>
      </c>
      <c r="C674" s="120">
        <f t="shared" si="48"/>
        <v>15</v>
      </c>
      <c r="D674" s="119">
        <v>8</v>
      </c>
      <c r="E674" s="119">
        <v>3</v>
      </c>
      <c r="F674" s="119">
        <v>1</v>
      </c>
      <c r="G674" s="119">
        <v>2</v>
      </c>
      <c r="H674" s="119"/>
      <c r="I674" s="119">
        <v>4</v>
      </c>
      <c r="J674" s="119">
        <v>1</v>
      </c>
      <c r="K674" s="119"/>
      <c r="L674" s="119"/>
      <c r="M674" s="119"/>
      <c r="N674" s="119"/>
      <c r="O674" s="119"/>
      <c r="P674" s="119">
        <v>4</v>
      </c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>
        <v>4</v>
      </c>
      <c r="AM674" s="119">
        <v>1</v>
      </c>
      <c r="AN674" s="119">
        <v>2</v>
      </c>
      <c r="AO674" s="119">
        <v>1</v>
      </c>
      <c r="AP674" s="119"/>
      <c r="AR674" s="170"/>
    </row>
    <row r="675" spans="1:44" ht="12" customHeight="1">
      <c r="A675" s="108" t="s">
        <v>2099</v>
      </c>
      <c r="B675" s="109" t="s">
        <v>2100</v>
      </c>
      <c r="C675" s="120">
        <f t="shared" si="48"/>
        <v>4</v>
      </c>
      <c r="D675" s="119"/>
      <c r="E675" s="119">
        <v>1</v>
      </c>
      <c r="F675" s="119">
        <v>1</v>
      </c>
      <c r="G675" s="119"/>
      <c r="H675" s="119"/>
      <c r="I675" s="119">
        <v>3</v>
      </c>
      <c r="J675" s="119"/>
      <c r="K675" s="119"/>
      <c r="L675" s="119"/>
      <c r="M675" s="119"/>
      <c r="N675" s="119"/>
      <c r="O675" s="119"/>
      <c r="P675" s="119">
        <v>3</v>
      </c>
      <c r="Q675" s="119"/>
      <c r="R675" s="119"/>
      <c r="S675" s="119"/>
      <c r="T675" s="119">
        <v>1</v>
      </c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>
        <v>2</v>
      </c>
      <c r="AM675" s="119"/>
      <c r="AN675" s="119">
        <v>2</v>
      </c>
      <c r="AO675" s="119"/>
      <c r="AP675" s="119"/>
      <c r="AR675" s="170"/>
    </row>
    <row r="676" spans="1:44" ht="12" customHeight="1">
      <c r="A676" s="108" t="s">
        <v>2101</v>
      </c>
      <c r="B676" s="109" t="s">
        <v>2102</v>
      </c>
      <c r="C676" s="120">
        <f t="shared" si="48"/>
        <v>13</v>
      </c>
      <c r="D676" s="119">
        <v>7</v>
      </c>
      <c r="E676" s="119">
        <v>5</v>
      </c>
      <c r="F676" s="119">
        <v>3</v>
      </c>
      <c r="G676" s="119"/>
      <c r="H676" s="119">
        <v>1</v>
      </c>
      <c r="I676" s="119">
        <v>1</v>
      </c>
      <c r="J676" s="119"/>
      <c r="K676" s="119"/>
      <c r="L676" s="119"/>
      <c r="M676" s="119"/>
      <c r="N676" s="119"/>
      <c r="O676" s="119"/>
      <c r="P676" s="119">
        <v>1</v>
      </c>
      <c r="Q676" s="119"/>
      <c r="R676" s="119"/>
      <c r="S676" s="119"/>
      <c r="T676" s="119">
        <v>1</v>
      </c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>
      <c r="A677" s="108" t="s">
        <v>2103</v>
      </c>
      <c r="B677" s="109" t="s">
        <v>2104</v>
      </c>
      <c r="C677" s="120">
        <f t="shared" si="48"/>
        <v>23</v>
      </c>
      <c r="D677" s="119">
        <v>19</v>
      </c>
      <c r="E677" s="119">
        <v>3</v>
      </c>
      <c r="F677" s="119">
        <v>2</v>
      </c>
      <c r="G677" s="119"/>
      <c r="H677" s="119"/>
      <c r="I677" s="119">
        <v>1</v>
      </c>
      <c r="J677" s="119"/>
      <c r="K677" s="119"/>
      <c r="L677" s="119"/>
      <c r="M677" s="119"/>
      <c r="N677" s="119"/>
      <c r="O677" s="119"/>
      <c r="P677" s="119">
        <v>1</v>
      </c>
      <c r="Q677" s="119"/>
      <c r="R677" s="119"/>
      <c r="S677" s="119"/>
      <c r="T677" s="119">
        <v>1</v>
      </c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>
      <c r="A678" s="108" t="s">
        <v>2105</v>
      </c>
      <c r="B678" s="109" t="s">
        <v>2106</v>
      </c>
      <c r="C678" s="120">
        <f t="shared" si="48"/>
        <v>37</v>
      </c>
      <c r="D678" s="119">
        <v>23</v>
      </c>
      <c r="E678" s="119">
        <v>7</v>
      </c>
      <c r="F678" s="119">
        <v>5</v>
      </c>
      <c r="G678" s="119">
        <v>1</v>
      </c>
      <c r="H678" s="119"/>
      <c r="I678" s="119">
        <v>7</v>
      </c>
      <c r="J678" s="119"/>
      <c r="K678" s="119"/>
      <c r="L678" s="119"/>
      <c r="M678" s="119"/>
      <c r="N678" s="119"/>
      <c r="O678" s="119"/>
      <c r="P678" s="119">
        <v>6</v>
      </c>
      <c r="Q678" s="119"/>
      <c r="R678" s="119">
        <v>1</v>
      </c>
      <c r="S678" s="119"/>
      <c r="T678" s="119">
        <v>2</v>
      </c>
      <c r="U678" s="119"/>
      <c r="V678" s="119"/>
      <c r="W678" s="119"/>
      <c r="X678" s="119"/>
      <c r="Y678" s="119"/>
      <c r="Z678" s="119"/>
      <c r="AA678" s="119"/>
      <c r="AB678" s="119"/>
      <c r="AC678" s="119">
        <v>1</v>
      </c>
      <c r="AD678" s="119">
        <v>1</v>
      </c>
      <c r="AE678" s="119"/>
      <c r="AF678" s="119"/>
      <c r="AG678" s="119"/>
      <c r="AH678" s="119"/>
      <c r="AI678" s="119"/>
      <c r="AJ678" s="119"/>
      <c r="AK678" s="119"/>
      <c r="AL678" s="119">
        <v>4</v>
      </c>
      <c r="AM678" s="119">
        <v>2</v>
      </c>
      <c r="AN678" s="119">
        <v>2</v>
      </c>
      <c r="AO678" s="119"/>
      <c r="AP678" s="119"/>
      <c r="AR678" s="170"/>
    </row>
    <row r="679" spans="1:44" ht="12" customHeight="1">
      <c r="A679" s="108" t="s">
        <v>2107</v>
      </c>
      <c r="B679" s="109" t="s">
        <v>2108</v>
      </c>
      <c r="C679" s="120">
        <f t="shared" si="48"/>
        <v>2</v>
      </c>
      <c r="D679" s="119">
        <v>2</v>
      </c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>
      <c r="A680" s="108" t="s">
        <v>2109</v>
      </c>
      <c r="B680" s="109" t="s">
        <v>2110</v>
      </c>
      <c r="C680" s="120">
        <f t="shared" si="48"/>
        <v>18</v>
      </c>
      <c r="D680" s="119">
        <v>13</v>
      </c>
      <c r="E680" s="119">
        <v>3</v>
      </c>
      <c r="F680" s="119">
        <v>2</v>
      </c>
      <c r="G680" s="119"/>
      <c r="H680" s="119"/>
      <c r="I680" s="119">
        <v>2</v>
      </c>
      <c r="J680" s="119"/>
      <c r="K680" s="119"/>
      <c r="L680" s="119"/>
      <c r="M680" s="119"/>
      <c r="N680" s="119"/>
      <c r="O680" s="119">
        <v>1</v>
      </c>
      <c r="P680" s="119">
        <v>1</v>
      </c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>
        <v>2</v>
      </c>
      <c r="AM680" s="119">
        <v>1</v>
      </c>
      <c r="AN680" s="119">
        <v>1</v>
      </c>
      <c r="AO680" s="119"/>
      <c r="AP680" s="119"/>
      <c r="AR680" s="170"/>
    </row>
    <row r="681" spans="1:44" ht="12" customHeight="1">
      <c r="A681" s="108" t="s">
        <v>2111</v>
      </c>
      <c r="B681" s="109" t="s">
        <v>2112</v>
      </c>
      <c r="C681" s="120">
        <f t="shared" si="48"/>
        <v>123</v>
      </c>
      <c r="D681" s="119">
        <v>67</v>
      </c>
      <c r="E681" s="119">
        <v>15</v>
      </c>
      <c r="F681" s="119">
        <v>7</v>
      </c>
      <c r="G681" s="119">
        <v>1</v>
      </c>
      <c r="H681" s="119">
        <v>4</v>
      </c>
      <c r="I681" s="119">
        <v>41</v>
      </c>
      <c r="J681" s="119">
        <v>4</v>
      </c>
      <c r="K681" s="119">
        <v>1</v>
      </c>
      <c r="L681" s="119"/>
      <c r="M681" s="119"/>
      <c r="N681" s="119"/>
      <c r="O681" s="119"/>
      <c r="P681" s="119">
        <v>34</v>
      </c>
      <c r="Q681" s="119"/>
      <c r="R681" s="119">
        <v>4</v>
      </c>
      <c r="S681" s="119">
        <v>3</v>
      </c>
      <c r="T681" s="119">
        <v>7</v>
      </c>
      <c r="U681" s="119"/>
      <c r="V681" s="119"/>
      <c r="W681" s="119"/>
      <c r="X681" s="119"/>
      <c r="Y681" s="119"/>
      <c r="Z681" s="119"/>
      <c r="AA681" s="119"/>
      <c r="AB681" s="119"/>
      <c r="AC681" s="119">
        <v>7</v>
      </c>
      <c r="AD681" s="119"/>
      <c r="AE681" s="119"/>
      <c r="AF681" s="119">
        <v>2</v>
      </c>
      <c r="AG681" s="119"/>
      <c r="AH681" s="119">
        <v>3</v>
      </c>
      <c r="AI681" s="119"/>
      <c r="AJ681" s="119">
        <v>2</v>
      </c>
      <c r="AK681" s="119"/>
      <c r="AL681" s="119">
        <v>27</v>
      </c>
      <c r="AM681" s="119">
        <v>7</v>
      </c>
      <c r="AN681" s="119">
        <v>14</v>
      </c>
      <c r="AO681" s="119">
        <v>4</v>
      </c>
      <c r="AP681" s="119">
        <v>2</v>
      </c>
      <c r="AR681" s="170"/>
    </row>
    <row r="682" spans="1:44" ht="12" customHeight="1">
      <c r="A682" s="108" t="s">
        <v>2113</v>
      </c>
      <c r="B682" s="109" t="s">
        <v>2114</v>
      </c>
      <c r="C682" s="120">
        <f t="shared" si="48"/>
        <v>3</v>
      </c>
      <c r="D682" s="119">
        <v>3</v>
      </c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>
      <c r="A683" s="108" t="s">
        <v>2115</v>
      </c>
      <c r="B683" s="109" t="s">
        <v>2116</v>
      </c>
      <c r="C683" s="120">
        <f t="shared" si="48"/>
        <v>32</v>
      </c>
      <c r="D683" s="119">
        <v>11</v>
      </c>
      <c r="E683" s="119">
        <v>10</v>
      </c>
      <c r="F683" s="119">
        <v>5</v>
      </c>
      <c r="G683" s="119">
        <v>2</v>
      </c>
      <c r="H683" s="119">
        <v>2</v>
      </c>
      <c r="I683" s="119">
        <v>11</v>
      </c>
      <c r="J683" s="119"/>
      <c r="K683" s="119">
        <v>1</v>
      </c>
      <c r="L683" s="119"/>
      <c r="M683" s="119"/>
      <c r="N683" s="119"/>
      <c r="O683" s="119"/>
      <c r="P683" s="119">
        <v>10</v>
      </c>
      <c r="Q683" s="119"/>
      <c r="R683" s="119">
        <v>1</v>
      </c>
      <c r="S683" s="119"/>
      <c r="T683" s="119">
        <v>3</v>
      </c>
      <c r="U683" s="119"/>
      <c r="V683" s="119"/>
      <c r="W683" s="119"/>
      <c r="X683" s="119"/>
      <c r="Y683" s="119"/>
      <c r="Z683" s="119"/>
      <c r="AA683" s="119"/>
      <c r="AB683" s="119"/>
      <c r="AC683" s="119">
        <v>2</v>
      </c>
      <c r="AD683" s="119"/>
      <c r="AE683" s="119"/>
      <c r="AF683" s="119"/>
      <c r="AG683" s="119"/>
      <c r="AH683" s="119"/>
      <c r="AI683" s="119"/>
      <c r="AJ683" s="119">
        <v>2</v>
      </c>
      <c r="AK683" s="119"/>
      <c r="AL683" s="119">
        <v>6</v>
      </c>
      <c r="AM683" s="119"/>
      <c r="AN683" s="119">
        <v>5</v>
      </c>
      <c r="AO683" s="119"/>
      <c r="AP683" s="119">
        <v>1</v>
      </c>
      <c r="AR683" s="170"/>
    </row>
    <row r="684" spans="1:44" ht="12" customHeight="1">
      <c r="A684" s="108" t="s">
        <v>2117</v>
      </c>
      <c r="B684" s="109" t="s">
        <v>2118</v>
      </c>
      <c r="C684" s="120">
        <f t="shared" si="48"/>
        <v>24</v>
      </c>
      <c r="D684" s="119">
        <v>18</v>
      </c>
      <c r="E684" s="119">
        <v>4</v>
      </c>
      <c r="F684" s="119">
        <v>2</v>
      </c>
      <c r="G684" s="119"/>
      <c r="H684" s="119">
        <v>1</v>
      </c>
      <c r="I684" s="119">
        <v>2</v>
      </c>
      <c r="J684" s="119"/>
      <c r="K684" s="119"/>
      <c r="L684" s="119"/>
      <c r="M684" s="119"/>
      <c r="N684" s="119"/>
      <c r="O684" s="119"/>
      <c r="P684" s="119">
        <v>2</v>
      </c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>
        <v>2</v>
      </c>
      <c r="AM684" s="119"/>
      <c r="AN684" s="119">
        <v>1</v>
      </c>
      <c r="AO684" s="119"/>
      <c r="AP684" s="119">
        <v>1</v>
      </c>
      <c r="AR684" s="170"/>
    </row>
    <row r="685" spans="1:44" ht="12" customHeight="1">
      <c r="A685" s="108" t="s">
        <v>104</v>
      </c>
      <c r="B685" s="109" t="s">
        <v>1039</v>
      </c>
      <c r="C685" s="120">
        <f t="shared" si="48"/>
        <v>4</v>
      </c>
      <c r="D685" s="119">
        <v>2</v>
      </c>
      <c r="E685" s="119">
        <v>1</v>
      </c>
      <c r="F685" s="119"/>
      <c r="G685" s="119"/>
      <c r="H685" s="119"/>
      <c r="I685" s="119">
        <v>1</v>
      </c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>
        <v>1</v>
      </c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>
      <c r="A686" s="108" t="s">
        <v>104</v>
      </c>
      <c r="B686" s="109" t="s">
        <v>1040</v>
      </c>
      <c r="C686" s="120">
        <f t="shared" si="48"/>
        <v>425</v>
      </c>
      <c r="D686" s="121">
        <f aca="true" t="shared" si="49" ref="D686:AP686">SUM(D664:D685)</f>
        <v>247</v>
      </c>
      <c r="E686" s="121">
        <f t="shared" si="49"/>
        <v>69</v>
      </c>
      <c r="F686" s="121">
        <f t="shared" si="49"/>
        <v>38</v>
      </c>
      <c r="G686" s="121">
        <f t="shared" si="49"/>
        <v>6</v>
      </c>
      <c r="H686" s="121">
        <f t="shared" si="49"/>
        <v>10</v>
      </c>
      <c r="I686" s="121">
        <f t="shared" si="49"/>
        <v>109</v>
      </c>
      <c r="J686" s="121">
        <f t="shared" si="49"/>
        <v>10</v>
      </c>
      <c r="K686" s="121">
        <f t="shared" si="49"/>
        <v>2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1</v>
      </c>
      <c r="P686" s="121">
        <f t="shared" si="49"/>
        <v>95</v>
      </c>
      <c r="Q686" s="121">
        <f t="shared" si="49"/>
        <v>0</v>
      </c>
      <c r="R686" s="121">
        <f t="shared" si="49"/>
        <v>8</v>
      </c>
      <c r="S686" s="121">
        <f t="shared" si="49"/>
        <v>4</v>
      </c>
      <c r="T686" s="121">
        <f t="shared" si="49"/>
        <v>21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17</v>
      </c>
      <c r="AD686" s="121">
        <f t="shared" si="49"/>
        <v>1</v>
      </c>
      <c r="AE686" s="121">
        <f t="shared" si="49"/>
        <v>0</v>
      </c>
      <c r="AF686" s="121">
        <f t="shared" si="49"/>
        <v>5</v>
      </c>
      <c r="AG686" s="121">
        <f t="shared" si="49"/>
        <v>0</v>
      </c>
      <c r="AH686" s="121">
        <f t="shared" si="49"/>
        <v>4</v>
      </c>
      <c r="AI686" s="121">
        <f t="shared" si="49"/>
        <v>0</v>
      </c>
      <c r="AJ686" s="121">
        <f t="shared" si="49"/>
        <v>6</v>
      </c>
      <c r="AK686" s="121">
        <f t="shared" si="49"/>
        <v>0</v>
      </c>
      <c r="AL686" s="121">
        <f t="shared" si="49"/>
        <v>71</v>
      </c>
      <c r="AM686" s="121">
        <f t="shared" si="49"/>
        <v>15</v>
      </c>
      <c r="AN686" s="121">
        <f t="shared" si="49"/>
        <v>40</v>
      </c>
      <c r="AO686" s="121">
        <f t="shared" si="49"/>
        <v>10</v>
      </c>
      <c r="AP686" s="121">
        <f t="shared" si="49"/>
        <v>6</v>
      </c>
      <c r="AR686" s="170"/>
    </row>
    <row r="687" spans="1:44" ht="12" customHeight="1">
      <c r="A687" s="117" t="s">
        <v>104</v>
      </c>
      <c r="B687" s="118" t="s">
        <v>2119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>
        <v>1</v>
      </c>
    </row>
    <row r="688" spans="1:44" ht="12" customHeight="1">
      <c r="A688" s="108" t="s">
        <v>2120</v>
      </c>
      <c r="B688" s="109" t="s">
        <v>2121</v>
      </c>
      <c r="C688" s="120">
        <f aca="true" t="shared" si="50" ref="C688:C712">D688+E688+I688</f>
        <v>3</v>
      </c>
      <c r="D688" s="119">
        <v>1</v>
      </c>
      <c r="E688" s="119">
        <v>2</v>
      </c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>
      <c r="A689" s="108" t="s">
        <v>2122</v>
      </c>
      <c r="B689" s="109" t="s">
        <v>2123</v>
      </c>
      <c r="C689" s="120">
        <f t="shared" si="50"/>
        <v>18</v>
      </c>
      <c r="D689" s="119">
        <v>5</v>
      </c>
      <c r="E689" s="119">
        <v>5</v>
      </c>
      <c r="F689" s="119">
        <v>3</v>
      </c>
      <c r="G689" s="119"/>
      <c r="H689" s="119"/>
      <c r="I689" s="119">
        <v>8</v>
      </c>
      <c r="J689" s="119">
        <v>4</v>
      </c>
      <c r="K689" s="119"/>
      <c r="L689" s="119"/>
      <c r="M689" s="119"/>
      <c r="N689" s="119"/>
      <c r="O689" s="119"/>
      <c r="P689" s="119">
        <v>1</v>
      </c>
      <c r="Q689" s="119"/>
      <c r="R689" s="119">
        <v>1</v>
      </c>
      <c r="S689" s="119">
        <v>5</v>
      </c>
      <c r="T689" s="119">
        <v>2</v>
      </c>
      <c r="U689" s="119"/>
      <c r="V689" s="119"/>
      <c r="W689" s="119">
        <v>1</v>
      </c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>
        <v>6</v>
      </c>
      <c r="AM689" s="119"/>
      <c r="AN689" s="119">
        <v>2</v>
      </c>
      <c r="AO689" s="119">
        <v>4</v>
      </c>
      <c r="AP689" s="119"/>
      <c r="AR689" s="170"/>
    </row>
    <row r="690" spans="1:44" ht="12" customHeight="1">
      <c r="A690" s="108" t="s">
        <v>2124</v>
      </c>
      <c r="B690" s="109" t="s">
        <v>2125</v>
      </c>
      <c r="C690" s="120">
        <f t="shared" si="50"/>
        <v>3</v>
      </c>
      <c r="D690" s="119">
        <v>1</v>
      </c>
      <c r="E690" s="119">
        <v>1</v>
      </c>
      <c r="F690" s="119"/>
      <c r="G690" s="119"/>
      <c r="H690" s="119">
        <v>1</v>
      </c>
      <c r="I690" s="119">
        <v>1</v>
      </c>
      <c r="J690" s="119"/>
      <c r="K690" s="119"/>
      <c r="L690" s="119"/>
      <c r="M690" s="119"/>
      <c r="N690" s="119"/>
      <c r="O690" s="119"/>
      <c r="P690" s="119"/>
      <c r="Q690" s="119"/>
      <c r="R690" s="119"/>
      <c r="S690" s="119">
        <v>1</v>
      </c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>
        <v>1</v>
      </c>
      <c r="AM690" s="119"/>
      <c r="AN690" s="119">
        <v>1</v>
      </c>
      <c r="AO690" s="119"/>
      <c r="AP690" s="119"/>
      <c r="AR690" s="170"/>
    </row>
    <row r="691" spans="1:44" ht="12" customHeight="1">
      <c r="A691" s="108" t="s">
        <v>2126</v>
      </c>
      <c r="B691" s="109" t="s">
        <v>2127</v>
      </c>
      <c r="C691" s="120">
        <f t="shared" si="50"/>
        <v>7</v>
      </c>
      <c r="D691" s="119">
        <v>3</v>
      </c>
      <c r="E691" s="119">
        <v>1</v>
      </c>
      <c r="F691" s="119">
        <v>1</v>
      </c>
      <c r="G691" s="119"/>
      <c r="H691" s="119"/>
      <c r="I691" s="119">
        <v>3</v>
      </c>
      <c r="J691" s="119"/>
      <c r="K691" s="119"/>
      <c r="L691" s="119"/>
      <c r="M691" s="119"/>
      <c r="N691" s="119">
        <v>1</v>
      </c>
      <c r="O691" s="119"/>
      <c r="P691" s="119">
        <v>1</v>
      </c>
      <c r="Q691" s="119"/>
      <c r="R691" s="119">
        <v>1</v>
      </c>
      <c r="S691" s="119"/>
      <c r="T691" s="119">
        <v>2</v>
      </c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>
        <v>1</v>
      </c>
      <c r="AM691" s="119"/>
      <c r="AN691" s="119">
        <v>1</v>
      </c>
      <c r="AO691" s="119"/>
      <c r="AP691" s="119"/>
      <c r="AR691" s="170"/>
    </row>
    <row r="692" spans="1:44" ht="12" customHeight="1">
      <c r="A692" s="108" t="s">
        <v>2128</v>
      </c>
      <c r="B692" s="109" t="s">
        <v>2129</v>
      </c>
      <c r="C692" s="120">
        <f t="shared" si="50"/>
        <v>7</v>
      </c>
      <c r="D692" s="119">
        <v>3</v>
      </c>
      <c r="E692" s="119">
        <v>2</v>
      </c>
      <c r="F692" s="119"/>
      <c r="G692" s="119"/>
      <c r="H692" s="119">
        <v>1</v>
      </c>
      <c r="I692" s="119">
        <v>2</v>
      </c>
      <c r="J692" s="119">
        <v>1</v>
      </c>
      <c r="K692" s="119"/>
      <c r="L692" s="119"/>
      <c r="M692" s="119"/>
      <c r="N692" s="119"/>
      <c r="O692" s="119"/>
      <c r="P692" s="119"/>
      <c r="Q692" s="119"/>
      <c r="R692" s="119">
        <v>1</v>
      </c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>
        <v>2</v>
      </c>
      <c r="AM692" s="119"/>
      <c r="AN692" s="119">
        <v>1</v>
      </c>
      <c r="AO692" s="119">
        <v>1</v>
      </c>
      <c r="AP692" s="119"/>
      <c r="AR692" s="170"/>
    </row>
    <row r="693" spans="1:44" ht="12" customHeight="1">
      <c r="A693" s="108" t="s">
        <v>2130</v>
      </c>
      <c r="B693" s="109" t="s">
        <v>2131</v>
      </c>
      <c r="C693" s="120">
        <f t="shared" si="50"/>
        <v>13</v>
      </c>
      <c r="D693" s="119">
        <v>10</v>
      </c>
      <c r="E693" s="119">
        <v>1</v>
      </c>
      <c r="F693" s="119">
        <v>1</v>
      </c>
      <c r="G693" s="119"/>
      <c r="H693" s="119"/>
      <c r="I693" s="119">
        <v>2</v>
      </c>
      <c r="J693" s="119"/>
      <c r="K693" s="119"/>
      <c r="L693" s="119"/>
      <c r="M693" s="119"/>
      <c r="N693" s="119"/>
      <c r="O693" s="119"/>
      <c r="P693" s="119"/>
      <c r="Q693" s="119"/>
      <c r="R693" s="119"/>
      <c r="S693" s="119">
        <v>1</v>
      </c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>
        <v>1</v>
      </c>
      <c r="AD693" s="119"/>
      <c r="AE693" s="119"/>
      <c r="AF693" s="119"/>
      <c r="AG693" s="119"/>
      <c r="AH693" s="119"/>
      <c r="AI693" s="119"/>
      <c r="AJ693" s="119">
        <v>1</v>
      </c>
      <c r="AK693" s="119"/>
      <c r="AL693" s="119">
        <v>1</v>
      </c>
      <c r="AM693" s="119"/>
      <c r="AN693" s="119">
        <v>1</v>
      </c>
      <c r="AO693" s="119"/>
      <c r="AP693" s="119"/>
      <c r="AR693" s="170"/>
    </row>
    <row r="694" spans="1:44" ht="12" customHeight="1">
      <c r="A694" s="108" t="s">
        <v>2132</v>
      </c>
      <c r="B694" s="109" t="s">
        <v>2133</v>
      </c>
      <c r="C694" s="120">
        <f t="shared" si="50"/>
        <v>5</v>
      </c>
      <c r="D694" s="119">
        <v>1</v>
      </c>
      <c r="E694" s="119">
        <v>2</v>
      </c>
      <c r="F694" s="119">
        <v>1</v>
      </c>
      <c r="G694" s="119"/>
      <c r="H694" s="119"/>
      <c r="I694" s="119">
        <v>2</v>
      </c>
      <c r="J694" s="119"/>
      <c r="K694" s="119"/>
      <c r="L694" s="119"/>
      <c r="M694" s="119"/>
      <c r="N694" s="119"/>
      <c r="O694" s="119"/>
      <c r="P694" s="119"/>
      <c r="Q694" s="119"/>
      <c r="R694" s="119">
        <v>1</v>
      </c>
      <c r="S694" s="119">
        <v>1</v>
      </c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>
        <v>2</v>
      </c>
      <c r="AM694" s="119">
        <v>1</v>
      </c>
      <c r="AN694" s="119">
        <v>1</v>
      </c>
      <c r="AO694" s="119"/>
      <c r="AP694" s="119"/>
      <c r="AR694" s="170"/>
    </row>
    <row r="695" spans="1:44" ht="12" customHeight="1">
      <c r="A695" s="108" t="s">
        <v>2134</v>
      </c>
      <c r="B695" s="109" t="s">
        <v>2135</v>
      </c>
      <c r="C695" s="120">
        <f t="shared" si="50"/>
        <v>2</v>
      </c>
      <c r="D695" s="119">
        <v>1</v>
      </c>
      <c r="E695" s="119"/>
      <c r="F695" s="119"/>
      <c r="G695" s="119"/>
      <c r="H695" s="119"/>
      <c r="I695" s="119">
        <v>1</v>
      </c>
      <c r="J695" s="119"/>
      <c r="K695" s="119"/>
      <c r="L695" s="119"/>
      <c r="M695" s="119"/>
      <c r="N695" s="119"/>
      <c r="O695" s="119"/>
      <c r="P695" s="119"/>
      <c r="Q695" s="119"/>
      <c r="R695" s="119">
        <v>1</v>
      </c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>
        <v>1</v>
      </c>
      <c r="AM695" s="119">
        <v>1</v>
      </c>
      <c r="AN695" s="119"/>
      <c r="AO695" s="119"/>
      <c r="AP695" s="119"/>
      <c r="AR695" s="170"/>
    </row>
    <row r="696" spans="1:44" ht="12" customHeight="1">
      <c r="A696" s="108" t="s">
        <v>2136</v>
      </c>
      <c r="B696" s="109" t="s">
        <v>2137</v>
      </c>
      <c r="C696" s="120">
        <f t="shared" si="50"/>
        <v>5</v>
      </c>
      <c r="D696" s="119">
        <v>2</v>
      </c>
      <c r="E696" s="119">
        <v>1</v>
      </c>
      <c r="F696" s="119"/>
      <c r="G696" s="119"/>
      <c r="H696" s="119"/>
      <c r="I696" s="119">
        <v>2</v>
      </c>
      <c r="J696" s="119"/>
      <c r="K696" s="119"/>
      <c r="L696" s="119"/>
      <c r="M696" s="119"/>
      <c r="N696" s="119"/>
      <c r="O696" s="119"/>
      <c r="P696" s="119">
        <v>1</v>
      </c>
      <c r="Q696" s="119"/>
      <c r="R696" s="119"/>
      <c r="S696" s="119">
        <v>1</v>
      </c>
      <c r="T696" s="119">
        <v>1</v>
      </c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>
        <v>1</v>
      </c>
      <c r="AM696" s="119"/>
      <c r="AN696" s="119">
        <v>1</v>
      </c>
      <c r="AO696" s="119"/>
      <c r="AP696" s="119"/>
      <c r="AR696" s="170"/>
    </row>
    <row r="697" spans="1:44" ht="12" customHeight="1">
      <c r="A697" s="108" t="s">
        <v>2138</v>
      </c>
      <c r="B697" s="109" t="s">
        <v>2139</v>
      </c>
      <c r="C697" s="120">
        <f t="shared" si="50"/>
        <v>6</v>
      </c>
      <c r="D697" s="119">
        <v>3</v>
      </c>
      <c r="E697" s="119">
        <v>3</v>
      </c>
      <c r="F697" s="119">
        <v>3</v>
      </c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>
      <c r="A698" s="108" t="s">
        <v>2140</v>
      </c>
      <c r="B698" s="109" t="s">
        <v>2141</v>
      </c>
      <c r="C698" s="120">
        <f t="shared" si="50"/>
        <v>4</v>
      </c>
      <c r="D698" s="119">
        <v>2</v>
      </c>
      <c r="E698" s="119">
        <v>1</v>
      </c>
      <c r="F698" s="119"/>
      <c r="G698" s="119"/>
      <c r="H698" s="119"/>
      <c r="I698" s="119">
        <v>1</v>
      </c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>
        <v>1</v>
      </c>
      <c r="AD698" s="119"/>
      <c r="AE698" s="119"/>
      <c r="AF698" s="119"/>
      <c r="AG698" s="119"/>
      <c r="AH698" s="119"/>
      <c r="AI698" s="119"/>
      <c r="AJ698" s="119">
        <v>1</v>
      </c>
      <c r="AK698" s="119"/>
      <c r="AL698" s="119"/>
      <c r="AM698" s="119"/>
      <c r="AN698" s="119"/>
      <c r="AO698" s="119"/>
      <c r="AP698" s="119"/>
      <c r="AR698" s="170"/>
    </row>
    <row r="699" spans="1:44" ht="12" customHeight="1">
      <c r="A699" s="108" t="s">
        <v>2142</v>
      </c>
      <c r="B699" s="109" t="s">
        <v>2143</v>
      </c>
      <c r="C699" s="120">
        <f t="shared" si="50"/>
        <v>8</v>
      </c>
      <c r="D699" s="119">
        <v>2</v>
      </c>
      <c r="E699" s="119">
        <v>2</v>
      </c>
      <c r="F699" s="119"/>
      <c r="G699" s="119"/>
      <c r="H699" s="119"/>
      <c r="I699" s="119">
        <v>4</v>
      </c>
      <c r="J699" s="119">
        <v>1</v>
      </c>
      <c r="K699" s="119"/>
      <c r="L699" s="119"/>
      <c r="M699" s="119"/>
      <c r="N699" s="119">
        <v>1</v>
      </c>
      <c r="O699" s="119"/>
      <c r="P699" s="119"/>
      <c r="Q699" s="119"/>
      <c r="R699" s="119">
        <v>2</v>
      </c>
      <c r="S699" s="119">
        <v>1</v>
      </c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>
        <v>4</v>
      </c>
      <c r="AM699" s="119"/>
      <c r="AN699" s="119">
        <v>2</v>
      </c>
      <c r="AO699" s="119">
        <v>1</v>
      </c>
      <c r="AP699" s="119">
        <v>1</v>
      </c>
      <c r="AR699" s="170"/>
    </row>
    <row r="700" spans="1:44" ht="12" customHeight="1">
      <c r="A700" s="108" t="s">
        <v>2144</v>
      </c>
      <c r="B700" s="109" t="s">
        <v>2145</v>
      </c>
      <c r="C700" s="120">
        <f t="shared" si="50"/>
        <v>7</v>
      </c>
      <c r="D700" s="119">
        <v>6</v>
      </c>
      <c r="E700" s="119"/>
      <c r="F700" s="119"/>
      <c r="G700" s="119"/>
      <c r="H700" s="119"/>
      <c r="I700" s="119">
        <v>1</v>
      </c>
      <c r="J700" s="119"/>
      <c r="K700" s="119"/>
      <c r="L700" s="119"/>
      <c r="M700" s="119"/>
      <c r="N700" s="119"/>
      <c r="O700" s="119"/>
      <c r="P700" s="119">
        <v>1</v>
      </c>
      <c r="Q700" s="119"/>
      <c r="R700" s="119"/>
      <c r="S700" s="119"/>
      <c r="T700" s="119">
        <v>1</v>
      </c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>
      <c r="A701" s="108" t="s">
        <v>2146</v>
      </c>
      <c r="B701" s="109" t="s">
        <v>2147</v>
      </c>
      <c r="C701" s="120">
        <f t="shared" si="50"/>
        <v>40</v>
      </c>
      <c r="D701" s="119">
        <v>23</v>
      </c>
      <c r="E701" s="119">
        <v>7</v>
      </c>
      <c r="F701" s="119">
        <v>3</v>
      </c>
      <c r="G701" s="119"/>
      <c r="H701" s="119">
        <v>1</v>
      </c>
      <c r="I701" s="119">
        <v>10</v>
      </c>
      <c r="J701" s="119"/>
      <c r="K701" s="119"/>
      <c r="L701" s="119"/>
      <c r="M701" s="119"/>
      <c r="N701" s="119"/>
      <c r="O701" s="119">
        <v>1</v>
      </c>
      <c r="P701" s="119">
        <v>4</v>
      </c>
      <c r="Q701" s="119"/>
      <c r="R701" s="119">
        <v>3</v>
      </c>
      <c r="S701" s="119">
        <v>1</v>
      </c>
      <c r="T701" s="119">
        <v>3</v>
      </c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>
        <v>7</v>
      </c>
      <c r="AM701" s="119">
        <v>1</v>
      </c>
      <c r="AN701" s="119">
        <v>5</v>
      </c>
      <c r="AO701" s="119"/>
      <c r="AP701" s="119"/>
      <c r="AR701" s="170"/>
    </row>
    <row r="702" spans="1:44" ht="12" customHeight="1">
      <c r="A702" s="108" t="s">
        <v>2148</v>
      </c>
      <c r="B702" s="109" t="s">
        <v>2149</v>
      </c>
      <c r="C702" s="120">
        <f t="shared" si="50"/>
        <v>14</v>
      </c>
      <c r="D702" s="119">
        <v>5</v>
      </c>
      <c r="E702" s="119">
        <v>1</v>
      </c>
      <c r="F702" s="119"/>
      <c r="G702" s="119"/>
      <c r="H702" s="119"/>
      <c r="I702" s="119">
        <v>8</v>
      </c>
      <c r="J702" s="119">
        <v>1</v>
      </c>
      <c r="K702" s="119"/>
      <c r="L702" s="119"/>
      <c r="M702" s="119"/>
      <c r="N702" s="119"/>
      <c r="O702" s="119"/>
      <c r="P702" s="119">
        <v>2</v>
      </c>
      <c r="Q702" s="119"/>
      <c r="R702" s="119">
        <v>5</v>
      </c>
      <c r="S702" s="119">
        <v>1</v>
      </c>
      <c r="T702" s="119">
        <v>2</v>
      </c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>
        <v>6</v>
      </c>
      <c r="AM702" s="119"/>
      <c r="AN702" s="119">
        <v>5</v>
      </c>
      <c r="AO702" s="119">
        <v>1</v>
      </c>
      <c r="AP702" s="119"/>
      <c r="AR702" s="170"/>
    </row>
    <row r="703" spans="1:44" ht="12" customHeight="1">
      <c r="A703" s="108" t="s">
        <v>2150</v>
      </c>
      <c r="B703" s="109" t="s">
        <v>2151</v>
      </c>
      <c r="C703" s="120">
        <f t="shared" si="50"/>
        <v>59</v>
      </c>
      <c r="D703" s="119">
        <v>32</v>
      </c>
      <c r="E703" s="119">
        <v>12</v>
      </c>
      <c r="F703" s="119">
        <v>5</v>
      </c>
      <c r="G703" s="119"/>
      <c r="H703" s="119"/>
      <c r="I703" s="119">
        <v>15</v>
      </c>
      <c r="J703" s="119">
        <v>1</v>
      </c>
      <c r="K703" s="119">
        <v>1</v>
      </c>
      <c r="L703" s="119"/>
      <c r="M703" s="119"/>
      <c r="N703" s="119"/>
      <c r="O703" s="119"/>
      <c r="P703" s="119">
        <v>7</v>
      </c>
      <c r="Q703" s="119"/>
      <c r="R703" s="119">
        <v>4</v>
      </c>
      <c r="S703" s="119">
        <v>1</v>
      </c>
      <c r="T703" s="119">
        <v>8</v>
      </c>
      <c r="U703" s="119"/>
      <c r="V703" s="119"/>
      <c r="W703" s="119"/>
      <c r="X703" s="119"/>
      <c r="Y703" s="119"/>
      <c r="Z703" s="119"/>
      <c r="AA703" s="119"/>
      <c r="AB703" s="119"/>
      <c r="AC703" s="119">
        <v>1</v>
      </c>
      <c r="AD703" s="119"/>
      <c r="AE703" s="119"/>
      <c r="AF703" s="119"/>
      <c r="AG703" s="119"/>
      <c r="AH703" s="119"/>
      <c r="AI703" s="119"/>
      <c r="AJ703" s="119">
        <v>1</v>
      </c>
      <c r="AK703" s="119"/>
      <c r="AL703" s="119">
        <v>6</v>
      </c>
      <c r="AM703" s="119"/>
      <c r="AN703" s="119">
        <v>4</v>
      </c>
      <c r="AO703" s="119">
        <v>1</v>
      </c>
      <c r="AP703" s="119">
        <v>1</v>
      </c>
      <c r="AR703" s="170"/>
    </row>
    <row r="704" spans="1:44" ht="12" customHeight="1">
      <c r="A704" s="108" t="s">
        <v>2152</v>
      </c>
      <c r="B704" s="109" t="s">
        <v>2153</v>
      </c>
      <c r="C704" s="120">
        <f t="shared" si="50"/>
        <v>1</v>
      </c>
      <c r="D704" s="119">
        <v>1</v>
      </c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>
      <c r="A705" s="108" t="s">
        <v>2154</v>
      </c>
      <c r="B705" s="109" t="s">
        <v>2155</v>
      </c>
      <c r="C705" s="120">
        <f t="shared" si="50"/>
        <v>32</v>
      </c>
      <c r="D705" s="119">
        <v>9</v>
      </c>
      <c r="E705" s="119">
        <v>13</v>
      </c>
      <c r="F705" s="119">
        <v>5</v>
      </c>
      <c r="G705" s="119">
        <v>2</v>
      </c>
      <c r="H705" s="119">
        <v>1</v>
      </c>
      <c r="I705" s="119">
        <v>10</v>
      </c>
      <c r="J705" s="119">
        <v>1</v>
      </c>
      <c r="K705" s="119"/>
      <c r="L705" s="119"/>
      <c r="M705" s="119"/>
      <c r="N705" s="119"/>
      <c r="O705" s="119">
        <v>1</v>
      </c>
      <c r="P705" s="119">
        <v>1</v>
      </c>
      <c r="Q705" s="119"/>
      <c r="R705" s="119">
        <v>4</v>
      </c>
      <c r="S705" s="119">
        <v>3</v>
      </c>
      <c r="T705" s="119">
        <v>2</v>
      </c>
      <c r="U705" s="119"/>
      <c r="V705" s="119"/>
      <c r="W705" s="119"/>
      <c r="X705" s="119"/>
      <c r="Y705" s="119"/>
      <c r="Z705" s="119"/>
      <c r="AA705" s="119"/>
      <c r="AB705" s="119"/>
      <c r="AC705" s="119">
        <v>1</v>
      </c>
      <c r="AD705" s="119"/>
      <c r="AE705" s="119"/>
      <c r="AF705" s="119">
        <v>1</v>
      </c>
      <c r="AG705" s="119"/>
      <c r="AH705" s="119"/>
      <c r="AI705" s="119"/>
      <c r="AJ705" s="119"/>
      <c r="AK705" s="119"/>
      <c r="AL705" s="119">
        <v>7</v>
      </c>
      <c r="AM705" s="119">
        <v>2</v>
      </c>
      <c r="AN705" s="119">
        <v>5</v>
      </c>
      <c r="AO705" s="119"/>
      <c r="AP705" s="119"/>
      <c r="AR705" s="170"/>
    </row>
    <row r="706" spans="1:44" ht="12" customHeight="1">
      <c r="A706" s="108" t="s">
        <v>2156</v>
      </c>
      <c r="B706" s="109" t="s">
        <v>2157</v>
      </c>
      <c r="C706" s="120">
        <f t="shared" si="50"/>
        <v>1</v>
      </c>
      <c r="D706" s="119">
        <v>1</v>
      </c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>
      <c r="A707" s="108" t="s">
        <v>2158</v>
      </c>
      <c r="B707" s="109" t="s">
        <v>2159</v>
      </c>
      <c r="C707" s="120">
        <f t="shared" si="50"/>
        <v>32</v>
      </c>
      <c r="D707" s="119">
        <v>23</v>
      </c>
      <c r="E707" s="119">
        <v>2</v>
      </c>
      <c r="F707" s="119">
        <v>1</v>
      </c>
      <c r="G707" s="119"/>
      <c r="H707" s="119"/>
      <c r="I707" s="119">
        <v>7</v>
      </c>
      <c r="J707" s="119"/>
      <c r="K707" s="119"/>
      <c r="L707" s="119"/>
      <c r="M707" s="119"/>
      <c r="N707" s="119"/>
      <c r="O707" s="119">
        <v>1</v>
      </c>
      <c r="P707" s="119">
        <v>2</v>
      </c>
      <c r="Q707" s="119"/>
      <c r="R707" s="119">
        <v>3</v>
      </c>
      <c r="S707" s="119"/>
      <c r="T707" s="119">
        <v>1</v>
      </c>
      <c r="U707" s="119"/>
      <c r="V707" s="119"/>
      <c r="W707" s="119"/>
      <c r="X707" s="119"/>
      <c r="Y707" s="119"/>
      <c r="Z707" s="119"/>
      <c r="AA707" s="119"/>
      <c r="AB707" s="119"/>
      <c r="AC707" s="119">
        <v>3</v>
      </c>
      <c r="AD707" s="119"/>
      <c r="AE707" s="119"/>
      <c r="AF707" s="119"/>
      <c r="AG707" s="119"/>
      <c r="AH707" s="119"/>
      <c r="AI707" s="119"/>
      <c r="AJ707" s="119">
        <v>2</v>
      </c>
      <c r="AK707" s="119"/>
      <c r="AL707" s="119">
        <v>3</v>
      </c>
      <c r="AM707" s="119">
        <v>2</v>
      </c>
      <c r="AN707" s="119">
        <v>1</v>
      </c>
      <c r="AO707" s="119"/>
      <c r="AP707" s="119"/>
      <c r="AR707" s="170"/>
    </row>
    <row r="708" spans="1:44" ht="12" customHeight="1">
      <c r="A708" s="108" t="s">
        <v>2160</v>
      </c>
      <c r="B708" s="109" t="s">
        <v>2161</v>
      </c>
      <c r="C708" s="120">
        <f t="shared" si="50"/>
        <v>7</v>
      </c>
      <c r="D708" s="119">
        <v>4</v>
      </c>
      <c r="E708" s="119">
        <v>2</v>
      </c>
      <c r="F708" s="119"/>
      <c r="G708" s="119"/>
      <c r="H708" s="119"/>
      <c r="I708" s="119">
        <v>1</v>
      </c>
      <c r="J708" s="119">
        <v>1</v>
      </c>
      <c r="K708" s="119"/>
      <c r="L708" s="119"/>
      <c r="M708" s="119"/>
      <c r="N708" s="119"/>
      <c r="O708" s="119"/>
      <c r="P708" s="119">
        <v>1</v>
      </c>
      <c r="Q708" s="119"/>
      <c r="R708" s="119"/>
      <c r="S708" s="119"/>
      <c r="T708" s="119">
        <v>1</v>
      </c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>
      <c r="A709" s="108" t="s">
        <v>2162</v>
      </c>
      <c r="B709" s="109" t="s">
        <v>2163</v>
      </c>
      <c r="C709" s="120">
        <f t="shared" si="50"/>
        <v>8</v>
      </c>
      <c r="D709" s="119">
        <v>7</v>
      </c>
      <c r="E709" s="119"/>
      <c r="F709" s="119"/>
      <c r="G709" s="119"/>
      <c r="H709" s="119"/>
      <c r="I709" s="119">
        <v>1</v>
      </c>
      <c r="J709" s="119"/>
      <c r="K709" s="119">
        <v>1</v>
      </c>
      <c r="L709" s="119"/>
      <c r="M709" s="119"/>
      <c r="N709" s="119"/>
      <c r="O709" s="119"/>
      <c r="P709" s="119">
        <v>1</v>
      </c>
      <c r="Q709" s="119"/>
      <c r="R709" s="119"/>
      <c r="S709" s="119"/>
      <c r="T709" s="119">
        <v>1</v>
      </c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>
      <c r="A710" s="108" t="s">
        <v>2164</v>
      </c>
      <c r="B710" s="109" t="s">
        <v>2165</v>
      </c>
      <c r="C710" s="120">
        <f t="shared" si="50"/>
        <v>5</v>
      </c>
      <c r="D710" s="119">
        <v>1</v>
      </c>
      <c r="E710" s="119">
        <v>1</v>
      </c>
      <c r="F710" s="119">
        <v>1</v>
      </c>
      <c r="G710" s="119"/>
      <c r="H710" s="119"/>
      <c r="I710" s="119">
        <v>3</v>
      </c>
      <c r="J710" s="119"/>
      <c r="K710" s="119"/>
      <c r="L710" s="119"/>
      <c r="M710" s="119"/>
      <c r="N710" s="119"/>
      <c r="O710" s="119">
        <v>1</v>
      </c>
      <c r="P710" s="119">
        <v>1</v>
      </c>
      <c r="Q710" s="119"/>
      <c r="R710" s="119">
        <v>1</v>
      </c>
      <c r="S710" s="119"/>
      <c r="T710" s="119">
        <v>1</v>
      </c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>
        <v>2</v>
      </c>
      <c r="AM710" s="119">
        <v>1</v>
      </c>
      <c r="AN710" s="119">
        <v>1</v>
      </c>
      <c r="AO710" s="119"/>
      <c r="AP710" s="119"/>
      <c r="AR710" s="170"/>
    </row>
    <row r="711" spans="1:44" ht="12" customHeight="1">
      <c r="A711" s="108" t="s">
        <v>104</v>
      </c>
      <c r="B711" s="109" t="s">
        <v>1039</v>
      </c>
      <c r="C711" s="120">
        <f t="shared" si="50"/>
        <v>2</v>
      </c>
      <c r="D711" s="119">
        <v>1</v>
      </c>
      <c r="E711" s="119">
        <v>1</v>
      </c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>
      <c r="A712" s="108" t="s">
        <v>104</v>
      </c>
      <c r="B712" s="109" t="s">
        <v>1040</v>
      </c>
      <c r="C712" s="120">
        <f t="shared" si="50"/>
        <v>289</v>
      </c>
      <c r="D712" s="121">
        <f aca="true" t="shared" si="51" ref="D712:AP712">SUM(D688:D711)</f>
        <v>147</v>
      </c>
      <c r="E712" s="121">
        <f t="shared" si="51"/>
        <v>60</v>
      </c>
      <c r="F712" s="121">
        <f t="shared" si="51"/>
        <v>24</v>
      </c>
      <c r="G712" s="121">
        <f t="shared" si="51"/>
        <v>2</v>
      </c>
      <c r="H712" s="121">
        <f t="shared" si="51"/>
        <v>4</v>
      </c>
      <c r="I712" s="121">
        <f t="shared" si="51"/>
        <v>82</v>
      </c>
      <c r="J712" s="121">
        <f t="shared" si="51"/>
        <v>10</v>
      </c>
      <c r="K712" s="121">
        <f t="shared" si="51"/>
        <v>2</v>
      </c>
      <c r="L712" s="121">
        <f t="shared" si="51"/>
        <v>0</v>
      </c>
      <c r="M712" s="121">
        <f t="shared" si="51"/>
        <v>0</v>
      </c>
      <c r="N712" s="121">
        <f t="shared" si="51"/>
        <v>2</v>
      </c>
      <c r="O712" s="121">
        <f t="shared" si="51"/>
        <v>4</v>
      </c>
      <c r="P712" s="121">
        <f t="shared" si="51"/>
        <v>23</v>
      </c>
      <c r="Q712" s="121">
        <f t="shared" si="51"/>
        <v>0</v>
      </c>
      <c r="R712" s="121">
        <f t="shared" si="51"/>
        <v>27</v>
      </c>
      <c r="S712" s="121">
        <f t="shared" si="51"/>
        <v>16</v>
      </c>
      <c r="T712" s="121">
        <f t="shared" si="51"/>
        <v>25</v>
      </c>
      <c r="U712" s="121">
        <f t="shared" si="51"/>
        <v>0</v>
      </c>
      <c r="V712" s="121">
        <f t="shared" si="51"/>
        <v>0</v>
      </c>
      <c r="W712" s="121">
        <f t="shared" si="51"/>
        <v>1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7</v>
      </c>
      <c r="AD712" s="121">
        <f t="shared" si="51"/>
        <v>0</v>
      </c>
      <c r="AE712" s="121">
        <f t="shared" si="51"/>
        <v>0</v>
      </c>
      <c r="AF712" s="121">
        <f t="shared" si="51"/>
        <v>1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5</v>
      </c>
      <c r="AK712" s="121">
        <f t="shared" si="51"/>
        <v>0</v>
      </c>
      <c r="AL712" s="121">
        <f t="shared" si="51"/>
        <v>50</v>
      </c>
      <c r="AM712" s="121">
        <f t="shared" si="51"/>
        <v>8</v>
      </c>
      <c r="AN712" s="121">
        <f t="shared" si="51"/>
        <v>31</v>
      </c>
      <c r="AO712" s="121">
        <f t="shared" si="51"/>
        <v>8</v>
      </c>
      <c r="AP712" s="121">
        <f t="shared" si="51"/>
        <v>2</v>
      </c>
      <c r="AR712" s="170"/>
    </row>
    <row r="713" spans="1:44" ht="12" customHeight="1">
      <c r="A713" s="117" t="s">
        <v>104</v>
      </c>
      <c r="B713" s="118" t="s">
        <v>2166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>
        <v>1</v>
      </c>
    </row>
    <row r="714" spans="1:44" ht="12" customHeight="1">
      <c r="A714" s="108" t="s">
        <v>2167</v>
      </c>
      <c r="B714" s="109" t="s">
        <v>2168</v>
      </c>
      <c r="C714" s="120">
        <f aca="true" t="shared" si="52" ref="C714:C730">D714+E714+I714</f>
        <v>13</v>
      </c>
      <c r="D714" s="119">
        <v>8</v>
      </c>
      <c r="E714" s="119">
        <v>2</v>
      </c>
      <c r="F714" s="119">
        <v>1</v>
      </c>
      <c r="G714" s="119">
        <v>1</v>
      </c>
      <c r="H714" s="119"/>
      <c r="I714" s="119">
        <v>3</v>
      </c>
      <c r="J714" s="119">
        <v>1</v>
      </c>
      <c r="K714" s="119"/>
      <c r="L714" s="119"/>
      <c r="M714" s="119"/>
      <c r="N714" s="119"/>
      <c r="O714" s="119">
        <v>1</v>
      </c>
      <c r="P714" s="119">
        <v>2</v>
      </c>
      <c r="Q714" s="119"/>
      <c r="R714" s="119"/>
      <c r="S714" s="119"/>
      <c r="T714" s="119">
        <v>2</v>
      </c>
      <c r="U714" s="119"/>
      <c r="V714" s="119"/>
      <c r="W714" s="119"/>
      <c r="X714" s="119"/>
      <c r="Y714" s="119"/>
      <c r="Z714" s="119">
        <v>1</v>
      </c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>
        <v>1</v>
      </c>
      <c r="AM714" s="119"/>
      <c r="AN714" s="119"/>
      <c r="AO714" s="119">
        <v>1</v>
      </c>
      <c r="AP714" s="119"/>
      <c r="AR714" s="170"/>
    </row>
    <row r="715" spans="1:44" ht="12" customHeight="1">
      <c r="A715" s="108" t="s">
        <v>2169</v>
      </c>
      <c r="B715" s="109" t="s">
        <v>2170</v>
      </c>
      <c r="C715" s="120">
        <f t="shared" si="52"/>
        <v>7</v>
      </c>
      <c r="D715" s="119">
        <v>3</v>
      </c>
      <c r="E715" s="119">
        <v>1</v>
      </c>
      <c r="F715" s="119"/>
      <c r="G715" s="119"/>
      <c r="H715" s="119">
        <v>1</v>
      </c>
      <c r="I715" s="119">
        <v>3</v>
      </c>
      <c r="J715" s="119"/>
      <c r="K715" s="119"/>
      <c r="L715" s="119"/>
      <c r="M715" s="119"/>
      <c r="N715" s="119">
        <v>2</v>
      </c>
      <c r="O715" s="119">
        <v>1</v>
      </c>
      <c r="P715" s="119"/>
      <c r="Q715" s="119"/>
      <c r="R715" s="119"/>
      <c r="S715" s="119"/>
      <c r="T715" s="119">
        <v>2</v>
      </c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>
        <v>1</v>
      </c>
      <c r="AM715" s="119"/>
      <c r="AN715" s="119">
        <v>1</v>
      </c>
      <c r="AO715" s="119"/>
      <c r="AP715" s="119"/>
      <c r="AR715" s="170"/>
    </row>
    <row r="716" spans="1:44" ht="12" customHeight="1">
      <c r="A716" s="108" t="s">
        <v>2171</v>
      </c>
      <c r="B716" s="109" t="s">
        <v>2172</v>
      </c>
      <c r="C716" s="120">
        <f t="shared" si="52"/>
        <v>10</v>
      </c>
      <c r="D716" s="119">
        <v>9</v>
      </c>
      <c r="E716" s="119"/>
      <c r="F716" s="119"/>
      <c r="G716" s="119"/>
      <c r="H716" s="119"/>
      <c r="I716" s="119">
        <v>1</v>
      </c>
      <c r="J716" s="119"/>
      <c r="K716" s="119"/>
      <c r="L716" s="119"/>
      <c r="M716" s="119"/>
      <c r="N716" s="119"/>
      <c r="O716" s="119"/>
      <c r="P716" s="119"/>
      <c r="Q716" s="119"/>
      <c r="R716" s="119"/>
      <c r="S716" s="119">
        <v>1</v>
      </c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>
        <v>1</v>
      </c>
      <c r="AM716" s="119"/>
      <c r="AN716" s="119">
        <v>1</v>
      </c>
      <c r="AO716" s="119"/>
      <c r="AP716" s="119"/>
      <c r="AR716" s="170"/>
    </row>
    <row r="717" spans="1:44" ht="12" customHeight="1">
      <c r="A717" s="108" t="s">
        <v>2173</v>
      </c>
      <c r="B717" s="109" t="s">
        <v>2174</v>
      </c>
      <c r="C717" s="120">
        <f t="shared" si="52"/>
        <v>8</v>
      </c>
      <c r="D717" s="119">
        <v>6</v>
      </c>
      <c r="E717" s="119">
        <v>1</v>
      </c>
      <c r="F717" s="119">
        <v>1</v>
      </c>
      <c r="G717" s="119"/>
      <c r="H717" s="119"/>
      <c r="I717" s="119">
        <v>1</v>
      </c>
      <c r="J717" s="119"/>
      <c r="K717" s="119"/>
      <c r="L717" s="119"/>
      <c r="M717" s="119"/>
      <c r="N717" s="119"/>
      <c r="O717" s="119"/>
      <c r="P717" s="119"/>
      <c r="Q717" s="119"/>
      <c r="R717" s="119">
        <v>1</v>
      </c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>
        <v>1</v>
      </c>
      <c r="AM717" s="119"/>
      <c r="AN717" s="119">
        <v>1</v>
      </c>
      <c r="AO717" s="119"/>
      <c r="AP717" s="119"/>
      <c r="AR717" s="170"/>
    </row>
    <row r="718" spans="1:44" ht="12" customHeight="1">
      <c r="A718" s="108" t="s">
        <v>2175</v>
      </c>
      <c r="B718" s="109" t="s">
        <v>2176</v>
      </c>
      <c r="C718" s="120">
        <f t="shared" si="52"/>
        <v>10</v>
      </c>
      <c r="D718" s="119">
        <v>2</v>
      </c>
      <c r="E718" s="119">
        <v>5</v>
      </c>
      <c r="F718" s="119">
        <v>1</v>
      </c>
      <c r="G718" s="119"/>
      <c r="H718" s="119"/>
      <c r="I718" s="119">
        <v>3</v>
      </c>
      <c r="J718" s="119"/>
      <c r="K718" s="119"/>
      <c r="L718" s="119"/>
      <c r="M718" s="119"/>
      <c r="N718" s="119"/>
      <c r="O718" s="119"/>
      <c r="P718" s="119">
        <v>1</v>
      </c>
      <c r="Q718" s="119"/>
      <c r="R718" s="119">
        <v>1</v>
      </c>
      <c r="S718" s="119"/>
      <c r="T718" s="119">
        <v>1</v>
      </c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>
        <v>2</v>
      </c>
      <c r="AM718" s="119"/>
      <c r="AN718" s="119">
        <v>2</v>
      </c>
      <c r="AO718" s="119"/>
      <c r="AP718" s="119"/>
      <c r="AR718" s="170"/>
    </row>
    <row r="719" spans="1:44" ht="12" customHeight="1">
      <c r="A719" s="108" t="s">
        <v>2177</v>
      </c>
      <c r="B719" s="109" t="s">
        <v>2178</v>
      </c>
      <c r="C719" s="120">
        <f t="shared" si="52"/>
        <v>17</v>
      </c>
      <c r="D719" s="119">
        <v>9</v>
      </c>
      <c r="E719" s="119">
        <v>3</v>
      </c>
      <c r="F719" s="119">
        <v>2</v>
      </c>
      <c r="G719" s="119"/>
      <c r="H719" s="119"/>
      <c r="I719" s="119">
        <v>5</v>
      </c>
      <c r="J719" s="119"/>
      <c r="K719" s="119"/>
      <c r="L719" s="119"/>
      <c r="M719" s="119"/>
      <c r="N719" s="119"/>
      <c r="O719" s="119"/>
      <c r="P719" s="119"/>
      <c r="Q719" s="119"/>
      <c r="R719" s="119">
        <v>2</v>
      </c>
      <c r="S719" s="119">
        <v>2</v>
      </c>
      <c r="T719" s="119">
        <v>1</v>
      </c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>
        <v>4</v>
      </c>
      <c r="AM719" s="119">
        <v>1</v>
      </c>
      <c r="AN719" s="119">
        <v>3</v>
      </c>
      <c r="AO719" s="119"/>
      <c r="AP719" s="119"/>
      <c r="AR719" s="170"/>
    </row>
    <row r="720" spans="1:44" ht="12" customHeight="1">
      <c r="A720" s="108" t="s">
        <v>2179</v>
      </c>
      <c r="B720" s="109" t="s">
        <v>2180</v>
      </c>
      <c r="C720" s="120">
        <f t="shared" si="52"/>
        <v>13</v>
      </c>
      <c r="D720" s="119">
        <v>5</v>
      </c>
      <c r="E720" s="119">
        <v>3</v>
      </c>
      <c r="F720" s="119">
        <v>1</v>
      </c>
      <c r="G720" s="119"/>
      <c r="H720" s="119"/>
      <c r="I720" s="119">
        <v>5</v>
      </c>
      <c r="J720" s="119"/>
      <c r="K720" s="119"/>
      <c r="L720" s="119"/>
      <c r="M720" s="119"/>
      <c r="N720" s="119"/>
      <c r="O720" s="119">
        <v>1</v>
      </c>
      <c r="P720" s="119">
        <v>1</v>
      </c>
      <c r="Q720" s="119"/>
      <c r="R720" s="119">
        <v>2</v>
      </c>
      <c r="S720" s="119">
        <v>1</v>
      </c>
      <c r="T720" s="119">
        <v>1</v>
      </c>
      <c r="U720" s="119"/>
      <c r="V720" s="119"/>
      <c r="W720" s="119"/>
      <c r="X720" s="119">
        <v>1</v>
      </c>
      <c r="Y720" s="119"/>
      <c r="Z720" s="119"/>
      <c r="AA720" s="119"/>
      <c r="AB720" s="119"/>
      <c r="AC720" s="119">
        <v>1</v>
      </c>
      <c r="AD720" s="119"/>
      <c r="AE720" s="119"/>
      <c r="AF720" s="119"/>
      <c r="AG720" s="119"/>
      <c r="AH720" s="119"/>
      <c r="AI720" s="119"/>
      <c r="AJ720" s="119">
        <v>1</v>
      </c>
      <c r="AK720" s="119"/>
      <c r="AL720" s="119">
        <v>3</v>
      </c>
      <c r="AM720" s="119"/>
      <c r="AN720" s="119">
        <v>3</v>
      </c>
      <c r="AO720" s="119"/>
      <c r="AP720" s="119"/>
      <c r="AR720" s="170"/>
    </row>
    <row r="721" spans="1:44" ht="12" customHeight="1">
      <c r="A721" s="108" t="s">
        <v>2181</v>
      </c>
      <c r="B721" s="109" t="s">
        <v>2182</v>
      </c>
      <c r="C721" s="120">
        <f t="shared" si="52"/>
        <v>52</v>
      </c>
      <c r="D721" s="119">
        <v>29</v>
      </c>
      <c r="E721" s="119">
        <v>13</v>
      </c>
      <c r="F721" s="119">
        <v>11</v>
      </c>
      <c r="G721" s="119">
        <v>1</v>
      </c>
      <c r="H721" s="119"/>
      <c r="I721" s="119">
        <v>10</v>
      </c>
      <c r="J721" s="119"/>
      <c r="K721" s="119"/>
      <c r="L721" s="119"/>
      <c r="M721" s="119"/>
      <c r="N721" s="119"/>
      <c r="O721" s="119"/>
      <c r="P721" s="119">
        <v>3</v>
      </c>
      <c r="Q721" s="119"/>
      <c r="R721" s="119">
        <v>2</v>
      </c>
      <c r="S721" s="119">
        <v>1</v>
      </c>
      <c r="T721" s="119">
        <v>3</v>
      </c>
      <c r="U721" s="119"/>
      <c r="V721" s="119"/>
      <c r="W721" s="119"/>
      <c r="X721" s="119"/>
      <c r="Y721" s="119"/>
      <c r="Z721" s="119">
        <v>2</v>
      </c>
      <c r="AA721" s="119"/>
      <c r="AB721" s="119"/>
      <c r="AC721" s="119">
        <v>4</v>
      </c>
      <c r="AD721" s="119"/>
      <c r="AE721" s="119"/>
      <c r="AF721" s="119"/>
      <c r="AG721" s="119"/>
      <c r="AH721" s="119"/>
      <c r="AI721" s="119"/>
      <c r="AJ721" s="119">
        <v>2</v>
      </c>
      <c r="AK721" s="119"/>
      <c r="AL721" s="119">
        <v>3</v>
      </c>
      <c r="AM721" s="119"/>
      <c r="AN721" s="119">
        <v>3</v>
      </c>
      <c r="AO721" s="119"/>
      <c r="AP721" s="119"/>
      <c r="AR721" s="170"/>
    </row>
    <row r="722" spans="1:44" ht="12" customHeight="1">
      <c r="A722" s="108" t="s">
        <v>2183</v>
      </c>
      <c r="B722" s="109" t="s">
        <v>2184</v>
      </c>
      <c r="C722" s="120">
        <f t="shared" si="52"/>
        <v>7</v>
      </c>
      <c r="D722" s="119">
        <v>6</v>
      </c>
      <c r="E722" s="119"/>
      <c r="F722" s="119"/>
      <c r="G722" s="119"/>
      <c r="H722" s="119"/>
      <c r="I722" s="119">
        <v>1</v>
      </c>
      <c r="J722" s="119"/>
      <c r="K722" s="119"/>
      <c r="L722" s="119"/>
      <c r="M722" s="119"/>
      <c r="N722" s="119"/>
      <c r="O722" s="119"/>
      <c r="P722" s="119"/>
      <c r="Q722" s="119"/>
      <c r="R722" s="119">
        <v>1</v>
      </c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>
        <v>1</v>
      </c>
      <c r="AM722" s="119"/>
      <c r="AN722" s="119"/>
      <c r="AO722" s="119"/>
      <c r="AP722" s="119">
        <v>1</v>
      </c>
      <c r="AR722" s="170"/>
    </row>
    <row r="723" spans="1:44" ht="12" customHeight="1">
      <c r="A723" s="108" t="s">
        <v>2185</v>
      </c>
      <c r="B723" s="109" t="s">
        <v>2186</v>
      </c>
      <c r="C723" s="120">
        <f t="shared" si="52"/>
        <v>27</v>
      </c>
      <c r="D723" s="119">
        <v>12</v>
      </c>
      <c r="E723" s="119">
        <v>5</v>
      </c>
      <c r="F723" s="119">
        <v>5</v>
      </c>
      <c r="G723" s="119"/>
      <c r="H723" s="119"/>
      <c r="I723" s="119">
        <v>10</v>
      </c>
      <c r="J723" s="119">
        <v>1</v>
      </c>
      <c r="K723" s="119"/>
      <c r="L723" s="119"/>
      <c r="M723" s="119"/>
      <c r="N723" s="119"/>
      <c r="O723" s="119">
        <v>2</v>
      </c>
      <c r="P723" s="119">
        <v>3</v>
      </c>
      <c r="Q723" s="119"/>
      <c r="R723" s="119">
        <v>3</v>
      </c>
      <c r="S723" s="119">
        <v>2</v>
      </c>
      <c r="T723" s="119">
        <v>5</v>
      </c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>
        <v>5</v>
      </c>
      <c r="AM723" s="119"/>
      <c r="AN723" s="119">
        <v>1</v>
      </c>
      <c r="AO723" s="119">
        <v>1</v>
      </c>
      <c r="AP723" s="119">
        <v>3</v>
      </c>
      <c r="AR723" s="170"/>
    </row>
    <row r="724" spans="1:44" ht="12" customHeight="1">
      <c r="A724" s="108" t="s">
        <v>2187</v>
      </c>
      <c r="B724" s="109" t="s">
        <v>2188</v>
      </c>
      <c r="C724" s="120">
        <f t="shared" si="52"/>
        <v>11</v>
      </c>
      <c r="D724" s="119">
        <v>8</v>
      </c>
      <c r="E724" s="119">
        <v>1</v>
      </c>
      <c r="F724" s="119">
        <v>1</v>
      </c>
      <c r="G724" s="119"/>
      <c r="H724" s="119"/>
      <c r="I724" s="119">
        <v>2</v>
      </c>
      <c r="J724" s="119"/>
      <c r="K724" s="119"/>
      <c r="L724" s="119"/>
      <c r="M724" s="119"/>
      <c r="N724" s="119"/>
      <c r="O724" s="119"/>
      <c r="P724" s="119"/>
      <c r="Q724" s="119"/>
      <c r="R724" s="119">
        <v>2</v>
      </c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>
        <v>2</v>
      </c>
      <c r="AM724" s="119"/>
      <c r="AN724" s="119">
        <v>2</v>
      </c>
      <c r="AO724" s="119"/>
      <c r="AP724" s="119"/>
      <c r="AR724" s="170"/>
    </row>
    <row r="725" spans="1:44" ht="12" customHeight="1">
      <c r="A725" s="108" t="s">
        <v>2189</v>
      </c>
      <c r="B725" s="109" t="s">
        <v>2190</v>
      </c>
      <c r="C725" s="120">
        <f t="shared" si="52"/>
        <v>25</v>
      </c>
      <c r="D725" s="119">
        <v>11</v>
      </c>
      <c r="E725" s="119">
        <v>6</v>
      </c>
      <c r="F725" s="119">
        <v>1</v>
      </c>
      <c r="G725" s="119">
        <v>2</v>
      </c>
      <c r="H725" s="119">
        <v>2</v>
      </c>
      <c r="I725" s="119">
        <v>8</v>
      </c>
      <c r="J725" s="119">
        <v>2</v>
      </c>
      <c r="K725" s="119"/>
      <c r="L725" s="119"/>
      <c r="M725" s="119"/>
      <c r="N725" s="119"/>
      <c r="O725" s="119"/>
      <c r="P725" s="119"/>
      <c r="Q725" s="119"/>
      <c r="R725" s="119">
        <v>5</v>
      </c>
      <c r="S725" s="119">
        <v>3</v>
      </c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>
        <v>8</v>
      </c>
      <c r="AM725" s="119"/>
      <c r="AN725" s="119">
        <v>6</v>
      </c>
      <c r="AO725" s="119">
        <v>2</v>
      </c>
      <c r="AP725" s="119"/>
      <c r="AR725" s="170"/>
    </row>
    <row r="726" spans="1:44" ht="12" customHeight="1">
      <c r="A726" s="108" t="s">
        <v>2191</v>
      </c>
      <c r="B726" s="109" t="s">
        <v>2192</v>
      </c>
      <c r="C726" s="120">
        <f t="shared" si="52"/>
        <v>13</v>
      </c>
      <c r="D726" s="119">
        <v>8</v>
      </c>
      <c r="E726" s="119">
        <v>1</v>
      </c>
      <c r="F726" s="119">
        <v>1</v>
      </c>
      <c r="G726" s="119"/>
      <c r="H726" s="119"/>
      <c r="I726" s="119">
        <v>4</v>
      </c>
      <c r="J726" s="119">
        <v>1</v>
      </c>
      <c r="K726" s="119"/>
      <c r="L726" s="119"/>
      <c r="M726" s="119"/>
      <c r="N726" s="119"/>
      <c r="O726" s="119"/>
      <c r="P726" s="119">
        <v>1</v>
      </c>
      <c r="Q726" s="119"/>
      <c r="R726" s="119">
        <v>2</v>
      </c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>
        <v>2</v>
      </c>
      <c r="AD726" s="119"/>
      <c r="AE726" s="119"/>
      <c r="AF726" s="119"/>
      <c r="AG726" s="119"/>
      <c r="AH726" s="119"/>
      <c r="AI726" s="119"/>
      <c r="AJ726" s="119">
        <v>2</v>
      </c>
      <c r="AK726" s="119"/>
      <c r="AL726" s="119">
        <v>2</v>
      </c>
      <c r="AM726" s="119"/>
      <c r="AN726" s="119">
        <v>1</v>
      </c>
      <c r="AO726" s="119">
        <v>1</v>
      </c>
      <c r="AP726" s="119"/>
      <c r="AR726" s="170"/>
    </row>
    <row r="727" spans="1:44" ht="12" customHeight="1">
      <c r="A727" s="108" t="s">
        <v>2193</v>
      </c>
      <c r="B727" s="109" t="s">
        <v>2194</v>
      </c>
      <c r="C727" s="120">
        <f t="shared" si="52"/>
        <v>54</v>
      </c>
      <c r="D727" s="119">
        <v>36</v>
      </c>
      <c r="E727" s="119">
        <v>3</v>
      </c>
      <c r="F727" s="119">
        <v>2</v>
      </c>
      <c r="G727" s="119">
        <v>1</v>
      </c>
      <c r="H727" s="119"/>
      <c r="I727" s="119">
        <v>15</v>
      </c>
      <c r="J727" s="119"/>
      <c r="K727" s="119"/>
      <c r="L727" s="119"/>
      <c r="M727" s="119"/>
      <c r="N727" s="119"/>
      <c r="O727" s="119">
        <v>2</v>
      </c>
      <c r="P727" s="119">
        <v>6</v>
      </c>
      <c r="Q727" s="119"/>
      <c r="R727" s="119">
        <v>5</v>
      </c>
      <c r="S727" s="119"/>
      <c r="T727" s="119">
        <v>8</v>
      </c>
      <c r="U727" s="119"/>
      <c r="V727" s="119">
        <v>3</v>
      </c>
      <c r="W727" s="119">
        <v>1</v>
      </c>
      <c r="X727" s="119">
        <v>1</v>
      </c>
      <c r="Y727" s="119"/>
      <c r="Z727" s="119"/>
      <c r="AA727" s="119">
        <v>1</v>
      </c>
      <c r="AB727" s="119"/>
      <c r="AC727" s="119">
        <v>1</v>
      </c>
      <c r="AD727" s="119"/>
      <c r="AE727" s="119"/>
      <c r="AF727" s="119"/>
      <c r="AG727" s="119"/>
      <c r="AH727" s="119"/>
      <c r="AI727" s="119"/>
      <c r="AJ727" s="119"/>
      <c r="AK727" s="119"/>
      <c r="AL727" s="119">
        <v>5</v>
      </c>
      <c r="AM727" s="119"/>
      <c r="AN727" s="119">
        <v>4</v>
      </c>
      <c r="AO727" s="119"/>
      <c r="AP727" s="119"/>
      <c r="AR727" s="170"/>
    </row>
    <row r="728" spans="1:44" ht="12" customHeight="1">
      <c r="A728" s="108" t="s">
        <v>2195</v>
      </c>
      <c r="B728" s="109" t="s">
        <v>2196</v>
      </c>
      <c r="C728" s="120">
        <f t="shared" si="52"/>
        <v>5</v>
      </c>
      <c r="D728" s="119">
        <v>4</v>
      </c>
      <c r="E728" s="119"/>
      <c r="F728" s="119"/>
      <c r="G728" s="119"/>
      <c r="H728" s="119"/>
      <c r="I728" s="119">
        <v>1</v>
      </c>
      <c r="J728" s="119"/>
      <c r="K728" s="119"/>
      <c r="L728" s="119"/>
      <c r="M728" s="119"/>
      <c r="N728" s="119"/>
      <c r="O728" s="119"/>
      <c r="P728" s="119">
        <v>1</v>
      </c>
      <c r="Q728" s="119"/>
      <c r="R728" s="119"/>
      <c r="S728" s="119"/>
      <c r="T728" s="119">
        <v>1</v>
      </c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>
      <c r="A729" s="108" t="s">
        <v>104</v>
      </c>
      <c r="B729" s="109" t="s">
        <v>1039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>
      <c r="A730" s="108" t="s">
        <v>104</v>
      </c>
      <c r="B730" s="109" t="s">
        <v>1040</v>
      </c>
      <c r="C730" s="120">
        <f t="shared" si="52"/>
        <v>272</v>
      </c>
      <c r="D730" s="121">
        <f aca="true" t="shared" si="53" ref="D730:AP730">SUM(D714:D729)</f>
        <v>156</v>
      </c>
      <c r="E730" s="121">
        <f t="shared" si="53"/>
        <v>44</v>
      </c>
      <c r="F730" s="121">
        <f t="shared" si="53"/>
        <v>27</v>
      </c>
      <c r="G730" s="121">
        <f t="shared" si="53"/>
        <v>5</v>
      </c>
      <c r="H730" s="121">
        <f t="shared" si="53"/>
        <v>3</v>
      </c>
      <c r="I730" s="121">
        <f t="shared" si="53"/>
        <v>72</v>
      </c>
      <c r="J730" s="121">
        <f t="shared" si="53"/>
        <v>5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2</v>
      </c>
      <c r="O730" s="121">
        <f t="shared" si="53"/>
        <v>7</v>
      </c>
      <c r="P730" s="121">
        <f t="shared" si="53"/>
        <v>18</v>
      </c>
      <c r="Q730" s="121">
        <f t="shared" si="53"/>
        <v>0</v>
      </c>
      <c r="R730" s="121">
        <f t="shared" si="53"/>
        <v>26</v>
      </c>
      <c r="S730" s="121">
        <f t="shared" si="53"/>
        <v>10</v>
      </c>
      <c r="T730" s="121">
        <f t="shared" si="53"/>
        <v>24</v>
      </c>
      <c r="U730" s="121">
        <f t="shared" si="53"/>
        <v>0</v>
      </c>
      <c r="V730" s="121">
        <f t="shared" si="53"/>
        <v>3</v>
      </c>
      <c r="W730" s="121">
        <f t="shared" si="53"/>
        <v>1</v>
      </c>
      <c r="X730" s="121">
        <f t="shared" si="53"/>
        <v>2</v>
      </c>
      <c r="Y730" s="121">
        <f t="shared" si="53"/>
        <v>0</v>
      </c>
      <c r="Z730" s="121">
        <f t="shared" si="53"/>
        <v>3</v>
      </c>
      <c r="AA730" s="121">
        <f t="shared" si="53"/>
        <v>1</v>
      </c>
      <c r="AB730" s="121">
        <f t="shared" si="53"/>
        <v>0</v>
      </c>
      <c r="AC730" s="121">
        <f t="shared" si="53"/>
        <v>8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5</v>
      </c>
      <c r="AK730" s="121">
        <f t="shared" si="53"/>
        <v>0</v>
      </c>
      <c r="AL730" s="121">
        <f t="shared" si="53"/>
        <v>39</v>
      </c>
      <c r="AM730" s="121">
        <f t="shared" si="53"/>
        <v>1</v>
      </c>
      <c r="AN730" s="121">
        <f t="shared" si="53"/>
        <v>28</v>
      </c>
      <c r="AO730" s="121">
        <f t="shared" si="53"/>
        <v>5</v>
      </c>
      <c r="AP730" s="121">
        <f t="shared" si="53"/>
        <v>4</v>
      </c>
      <c r="AR730" s="170"/>
    </row>
    <row r="731" spans="1:44" ht="12" customHeight="1">
      <c r="A731" s="117" t="s">
        <v>104</v>
      </c>
      <c r="B731" s="118" t="s">
        <v>2197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>
        <v>1</v>
      </c>
    </row>
    <row r="732" spans="1:44" ht="12" customHeight="1">
      <c r="A732" s="108" t="s">
        <v>2198</v>
      </c>
      <c r="B732" s="109" t="s">
        <v>2199</v>
      </c>
      <c r="C732" s="120">
        <f aca="true" t="shared" si="54" ref="C732:C757">D732+E732+I732</f>
        <v>20</v>
      </c>
      <c r="D732" s="119">
        <v>10</v>
      </c>
      <c r="E732" s="119">
        <v>5</v>
      </c>
      <c r="F732" s="119">
        <v>1</v>
      </c>
      <c r="G732" s="119"/>
      <c r="H732" s="119"/>
      <c r="I732" s="119">
        <v>5</v>
      </c>
      <c r="J732" s="119"/>
      <c r="K732" s="119"/>
      <c r="L732" s="119"/>
      <c r="M732" s="119"/>
      <c r="N732" s="119"/>
      <c r="O732" s="119">
        <v>1</v>
      </c>
      <c r="P732" s="119"/>
      <c r="Q732" s="119"/>
      <c r="R732" s="119">
        <v>2</v>
      </c>
      <c r="S732" s="119">
        <v>1</v>
      </c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>
        <v>1</v>
      </c>
      <c r="AD732" s="119"/>
      <c r="AE732" s="119"/>
      <c r="AF732" s="119"/>
      <c r="AG732" s="119"/>
      <c r="AH732" s="119"/>
      <c r="AI732" s="119"/>
      <c r="AJ732" s="119">
        <v>1</v>
      </c>
      <c r="AK732" s="119"/>
      <c r="AL732" s="119">
        <v>4</v>
      </c>
      <c r="AM732" s="119">
        <v>2</v>
      </c>
      <c r="AN732" s="119">
        <v>2</v>
      </c>
      <c r="AO732" s="119"/>
      <c r="AP732" s="119"/>
      <c r="AR732" s="170"/>
    </row>
    <row r="733" spans="1:44" ht="12" customHeight="1">
      <c r="A733" s="108" t="s">
        <v>2200</v>
      </c>
      <c r="B733" s="109" t="s">
        <v>2201</v>
      </c>
      <c r="C733" s="120">
        <f t="shared" si="54"/>
        <v>9</v>
      </c>
      <c r="D733" s="119">
        <v>4</v>
      </c>
      <c r="E733" s="119">
        <v>3</v>
      </c>
      <c r="F733" s="119">
        <v>1</v>
      </c>
      <c r="G733" s="119"/>
      <c r="H733" s="119">
        <v>1</v>
      </c>
      <c r="I733" s="119">
        <v>2</v>
      </c>
      <c r="J733" s="119"/>
      <c r="K733" s="119"/>
      <c r="L733" s="119"/>
      <c r="M733" s="119"/>
      <c r="N733" s="119"/>
      <c r="O733" s="119">
        <v>1</v>
      </c>
      <c r="P733" s="119"/>
      <c r="Q733" s="119"/>
      <c r="R733" s="119"/>
      <c r="S733" s="119">
        <v>1</v>
      </c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>
        <v>1</v>
      </c>
      <c r="AD733" s="119"/>
      <c r="AE733" s="119"/>
      <c r="AF733" s="119"/>
      <c r="AG733" s="119"/>
      <c r="AH733" s="119"/>
      <c r="AI733" s="119"/>
      <c r="AJ733" s="119"/>
      <c r="AK733" s="119"/>
      <c r="AL733" s="119">
        <v>1</v>
      </c>
      <c r="AM733" s="119"/>
      <c r="AN733" s="119">
        <v>1</v>
      </c>
      <c r="AO733" s="119"/>
      <c r="AP733" s="119"/>
      <c r="AR733" s="170"/>
    </row>
    <row r="734" spans="1:44" ht="12" customHeight="1">
      <c r="A734" s="108" t="s">
        <v>2202</v>
      </c>
      <c r="B734" s="109" t="s">
        <v>2203</v>
      </c>
      <c r="C734" s="120">
        <f t="shared" si="54"/>
        <v>11</v>
      </c>
      <c r="D734" s="119">
        <v>8</v>
      </c>
      <c r="E734" s="119"/>
      <c r="F734" s="119"/>
      <c r="G734" s="119"/>
      <c r="H734" s="119"/>
      <c r="I734" s="119">
        <v>3</v>
      </c>
      <c r="J734" s="119">
        <v>1</v>
      </c>
      <c r="K734" s="119"/>
      <c r="L734" s="119"/>
      <c r="M734" s="119"/>
      <c r="N734" s="119"/>
      <c r="O734" s="119">
        <v>1</v>
      </c>
      <c r="P734" s="119"/>
      <c r="Q734" s="119"/>
      <c r="R734" s="119">
        <v>2</v>
      </c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>
        <v>3</v>
      </c>
      <c r="AM734" s="119"/>
      <c r="AN734" s="119">
        <v>2</v>
      </c>
      <c r="AO734" s="119">
        <v>1</v>
      </c>
      <c r="AP734" s="119"/>
      <c r="AR734" s="170"/>
    </row>
    <row r="735" spans="1:44" ht="12" customHeight="1">
      <c r="A735" s="108" t="s">
        <v>2204</v>
      </c>
      <c r="B735" s="109" t="s">
        <v>2205</v>
      </c>
      <c r="C735" s="120">
        <f t="shared" si="54"/>
        <v>6</v>
      </c>
      <c r="D735" s="119">
        <v>6</v>
      </c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>
      <c r="A736" s="108" t="s">
        <v>2206</v>
      </c>
      <c r="B736" s="109" t="s">
        <v>2207</v>
      </c>
      <c r="C736" s="120">
        <f t="shared" si="54"/>
        <v>11</v>
      </c>
      <c r="D736" s="119">
        <v>7</v>
      </c>
      <c r="E736" s="119"/>
      <c r="F736" s="119"/>
      <c r="G736" s="119"/>
      <c r="H736" s="119"/>
      <c r="I736" s="119">
        <v>4</v>
      </c>
      <c r="J736" s="119"/>
      <c r="K736" s="119"/>
      <c r="L736" s="119"/>
      <c r="M736" s="119"/>
      <c r="N736" s="119"/>
      <c r="O736" s="119">
        <v>1</v>
      </c>
      <c r="P736" s="119">
        <v>1</v>
      </c>
      <c r="Q736" s="119"/>
      <c r="R736" s="119">
        <v>2</v>
      </c>
      <c r="S736" s="119"/>
      <c r="T736" s="119">
        <v>1</v>
      </c>
      <c r="U736" s="119"/>
      <c r="V736" s="119"/>
      <c r="W736" s="119"/>
      <c r="X736" s="119"/>
      <c r="Y736" s="119"/>
      <c r="Z736" s="119"/>
      <c r="AA736" s="119"/>
      <c r="AB736" s="119"/>
      <c r="AC736" s="119">
        <v>1</v>
      </c>
      <c r="AD736" s="119"/>
      <c r="AE736" s="119"/>
      <c r="AF736" s="119"/>
      <c r="AG736" s="119"/>
      <c r="AH736" s="119"/>
      <c r="AI736" s="119"/>
      <c r="AJ736" s="119"/>
      <c r="AK736" s="119"/>
      <c r="AL736" s="119">
        <v>2</v>
      </c>
      <c r="AM736" s="119"/>
      <c r="AN736" s="119">
        <v>2</v>
      </c>
      <c r="AO736" s="119"/>
      <c r="AP736" s="119"/>
      <c r="AR736" s="170"/>
    </row>
    <row r="737" spans="1:44" ht="12" customHeight="1">
      <c r="A737" s="108" t="s">
        <v>2208</v>
      </c>
      <c r="B737" s="109" t="s">
        <v>2209</v>
      </c>
      <c r="C737" s="120">
        <f t="shared" si="54"/>
        <v>82</v>
      </c>
      <c r="D737" s="119">
        <v>46</v>
      </c>
      <c r="E737" s="119">
        <v>17</v>
      </c>
      <c r="F737" s="119">
        <v>5</v>
      </c>
      <c r="G737" s="119"/>
      <c r="H737" s="119">
        <v>1</v>
      </c>
      <c r="I737" s="119">
        <v>19</v>
      </c>
      <c r="J737" s="119">
        <v>1</v>
      </c>
      <c r="K737" s="119"/>
      <c r="L737" s="119"/>
      <c r="M737" s="119"/>
      <c r="N737" s="119">
        <v>1</v>
      </c>
      <c r="O737" s="119">
        <v>1</v>
      </c>
      <c r="P737" s="119">
        <v>2</v>
      </c>
      <c r="Q737" s="119"/>
      <c r="R737" s="119">
        <v>7</v>
      </c>
      <c r="S737" s="119">
        <v>5</v>
      </c>
      <c r="T737" s="119">
        <v>3</v>
      </c>
      <c r="U737" s="119"/>
      <c r="V737" s="119"/>
      <c r="W737" s="119"/>
      <c r="X737" s="119"/>
      <c r="Y737" s="119"/>
      <c r="Z737" s="119"/>
      <c r="AA737" s="119"/>
      <c r="AB737" s="119"/>
      <c r="AC737" s="119">
        <v>3</v>
      </c>
      <c r="AD737" s="119"/>
      <c r="AE737" s="119"/>
      <c r="AF737" s="119">
        <v>3</v>
      </c>
      <c r="AG737" s="119"/>
      <c r="AH737" s="119"/>
      <c r="AI737" s="119"/>
      <c r="AJ737" s="119"/>
      <c r="AK737" s="119"/>
      <c r="AL737" s="119">
        <v>13</v>
      </c>
      <c r="AM737" s="119">
        <v>1</v>
      </c>
      <c r="AN737" s="119">
        <v>10</v>
      </c>
      <c r="AO737" s="119">
        <v>1</v>
      </c>
      <c r="AP737" s="119">
        <v>1</v>
      </c>
      <c r="AR737" s="170"/>
    </row>
    <row r="738" spans="1:44" ht="12" customHeight="1">
      <c r="A738" s="108" t="s">
        <v>2210</v>
      </c>
      <c r="B738" s="109" t="s">
        <v>2211</v>
      </c>
      <c r="C738" s="120">
        <f t="shared" si="54"/>
        <v>19</v>
      </c>
      <c r="D738" s="119">
        <v>8</v>
      </c>
      <c r="E738" s="119">
        <v>9</v>
      </c>
      <c r="F738" s="119">
        <v>1</v>
      </c>
      <c r="G738" s="119"/>
      <c r="H738" s="119"/>
      <c r="I738" s="119">
        <v>2</v>
      </c>
      <c r="J738" s="119"/>
      <c r="K738" s="119"/>
      <c r="L738" s="119"/>
      <c r="M738" s="119"/>
      <c r="N738" s="119"/>
      <c r="O738" s="119"/>
      <c r="P738" s="119">
        <v>1</v>
      </c>
      <c r="Q738" s="119"/>
      <c r="R738" s="119"/>
      <c r="S738" s="119">
        <v>1</v>
      </c>
      <c r="T738" s="119">
        <v>1</v>
      </c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>
        <v>1</v>
      </c>
      <c r="AM738" s="119">
        <v>1</v>
      </c>
      <c r="AN738" s="119"/>
      <c r="AO738" s="119"/>
      <c r="AP738" s="119"/>
      <c r="AR738" s="170"/>
    </row>
    <row r="739" spans="1:44" ht="12" customHeight="1">
      <c r="A739" s="108" t="s">
        <v>2212</v>
      </c>
      <c r="B739" s="109" t="s">
        <v>2213</v>
      </c>
      <c r="C739" s="120">
        <f t="shared" si="54"/>
        <v>9</v>
      </c>
      <c r="D739" s="119">
        <v>4</v>
      </c>
      <c r="E739" s="119">
        <v>3</v>
      </c>
      <c r="F739" s="119">
        <v>1</v>
      </c>
      <c r="G739" s="119"/>
      <c r="H739" s="119">
        <v>1</v>
      </c>
      <c r="I739" s="119">
        <v>2</v>
      </c>
      <c r="J739" s="119">
        <v>2</v>
      </c>
      <c r="K739" s="119"/>
      <c r="L739" s="119"/>
      <c r="M739" s="119"/>
      <c r="N739" s="119"/>
      <c r="O739" s="119">
        <v>2</v>
      </c>
      <c r="P739" s="119"/>
      <c r="Q739" s="119"/>
      <c r="R739" s="119"/>
      <c r="S739" s="119"/>
      <c r="T739" s="119">
        <v>1</v>
      </c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>
        <v>1</v>
      </c>
      <c r="AM739" s="119"/>
      <c r="AN739" s="119"/>
      <c r="AO739" s="119">
        <v>1</v>
      </c>
      <c r="AP739" s="119"/>
      <c r="AR739" s="170"/>
    </row>
    <row r="740" spans="1:44" ht="12" customHeight="1">
      <c r="A740" s="108" t="s">
        <v>2214</v>
      </c>
      <c r="B740" s="109" t="s">
        <v>2215</v>
      </c>
      <c r="C740" s="120">
        <f t="shared" si="54"/>
        <v>6</v>
      </c>
      <c r="D740" s="119">
        <v>1</v>
      </c>
      <c r="E740" s="119">
        <v>2</v>
      </c>
      <c r="F740" s="119">
        <v>1</v>
      </c>
      <c r="G740" s="119"/>
      <c r="H740" s="119"/>
      <c r="I740" s="119">
        <v>3</v>
      </c>
      <c r="J740" s="119"/>
      <c r="K740" s="119"/>
      <c r="L740" s="119"/>
      <c r="M740" s="119"/>
      <c r="N740" s="119"/>
      <c r="O740" s="119"/>
      <c r="P740" s="119"/>
      <c r="Q740" s="119"/>
      <c r="R740" s="119">
        <v>1</v>
      </c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>
        <v>2</v>
      </c>
      <c r="AD740" s="119"/>
      <c r="AE740" s="119">
        <v>1</v>
      </c>
      <c r="AF740" s="119">
        <v>1</v>
      </c>
      <c r="AG740" s="119"/>
      <c r="AH740" s="119"/>
      <c r="AI740" s="119"/>
      <c r="AJ740" s="119"/>
      <c r="AK740" s="119"/>
      <c r="AL740" s="119">
        <v>1</v>
      </c>
      <c r="AM740" s="119"/>
      <c r="AN740" s="119">
        <v>1</v>
      </c>
      <c r="AO740" s="119"/>
      <c r="AP740" s="119"/>
      <c r="AR740" s="170"/>
    </row>
    <row r="741" spans="1:44" ht="12" customHeight="1">
      <c r="A741" s="108" t="s">
        <v>2216</v>
      </c>
      <c r="B741" s="109" t="s">
        <v>2217</v>
      </c>
      <c r="C741" s="120">
        <f t="shared" si="54"/>
        <v>17</v>
      </c>
      <c r="D741" s="119">
        <v>7</v>
      </c>
      <c r="E741" s="119">
        <v>4</v>
      </c>
      <c r="F741" s="119"/>
      <c r="G741" s="119">
        <v>1</v>
      </c>
      <c r="H741" s="119"/>
      <c r="I741" s="119">
        <v>6</v>
      </c>
      <c r="J741" s="119">
        <v>1</v>
      </c>
      <c r="K741" s="119"/>
      <c r="L741" s="119"/>
      <c r="M741" s="119"/>
      <c r="N741" s="119"/>
      <c r="O741" s="119">
        <v>1</v>
      </c>
      <c r="P741" s="119"/>
      <c r="Q741" s="119"/>
      <c r="R741" s="119">
        <v>2</v>
      </c>
      <c r="S741" s="119">
        <v>2</v>
      </c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>
        <v>1</v>
      </c>
      <c r="AD741" s="119"/>
      <c r="AE741" s="119"/>
      <c r="AF741" s="119">
        <v>1</v>
      </c>
      <c r="AG741" s="119"/>
      <c r="AH741" s="119"/>
      <c r="AI741" s="119"/>
      <c r="AJ741" s="119"/>
      <c r="AK741" s="119"/>
      <c r="AL741" s="119">
        <v>5</v>
      </c>
      <c r="AM741" s="119"/>
      <c r="AN741" s="119">
        <v>3</v>
      </c>
      <c r="AO741" s="119">
        <v>1</v>
      </c>
      <c r="AP741" s="119">
        <v>1</v>
      </c>
      <c r="AR741" s="170"/>
    </row>
    <row r="742" spans="1:44" ht="12" customHeight="1">
      <c r="A742" s="108" t="s">
        <v>2218</v>
      </c>
      <c r="B742" s="109" t="s">
        <v>2219</v>
      </c>
      <c r="C742" s="120">
        <f t="shared" si="54"/>
        <v>16</v>
      </c>
      <c r="D742" s="119">
        <v>12</v>
      </c>
      <c r="E742" s="119">
        <v>3</v>
      </c>
      <c r="F742" s="119">
        <v>2</v>
      </c>
      <c r="G742" s="119"/>
      <c r="H742" s="119"/>
      <c r="I742" s="119">
        <v>1</v>
      </c>
      <c r="J742" s="119"/>
      <c r="K742" s="119"/>
      <c r="L742" s="119"/>
      <c r="M742" s="119"/>
      <c r="N742" s="119"/>
      <c r="O742" s="119"/>
      <c r="P742" s="119">
        <v>1</v>
      </c>
      <c r="Q742" s="119"/>
      <c r="R742" s="119"/>
      <c r="S742" s="119"/>
      <c r="T742" s="119">
        <v>1</v>
      </c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>
      <c r="A743" s="108" t="s">
        <v>2220</v>
      </c>
      <c r="B743" s="109" t="s">
        <v>2221</v>
      </c>
      <c r="C743" s="120">
        <f t="shared" si="54"/>
        <v>14</v>
      </c>
      <c r="D743" s="119">
        <v>9</v>
      </c>
      <c r="E743" s="119">
        <v>2</v>
      </c>
      <c r="F743" s="119"/>
      <c r="G743" s="119">
        <v>1</v>
      </c>
      <c r="H743" s="119"/>
      <c r="I743" s="119">
        <v>3</v>
      </c>
      <c r="J743" s="119"/>
      <c r="K743" s="119"/>
      <c r="L743" s="119"/>
      <c r="M743" s="119"/>
      <c r="N743" s="119"/>
      <c r="O743" s="119"/>
      <c r="P743" s="119"/>
      <c r="Q743" s="119"/>
      <c r="R743" s="119"/>
      <c r="S743" s="119">
        <v>3</v>
      </c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>
        <v>3</v>
      </c>
      <c r="AM743" s="119"/>
      <c r="AN743" s="119">
        <v>2</v>
      </c>
      <c r="AO743" s="119"/>
      <c r="AP743" s="119">
        <v>1</v>
      </c>
      <c r="AR743" s="170"/>
    </row>
    <row r="744" spans="1:44" ht="12" customHeight="1">
      <c r="A744" s="108" t="s">
        <v>2222</v>
      </c>
      <c r="B744" s="109" t="s">
        <v>2223</v>
      </c>
      <c r="C744" s="120">
        <f t="shared" si="54"/>
        <v>11</v>
      </c>
      <c r="D744" s="119">
        <v>4</v>
      </c>
      <c r="E744" s="119">
        <v>4</v>
      </c>
      <c r="F744" s="119">
        <v>1</v>
      </c>
      <c r="G744" s="119"/>
      <c r="H744" s="119"/>
      <c r="I744" s="119">
        <v>3</v>
      </c>
      <c r="J744" s="119">
        <v>1</v>
      </c>
      <c r="K744" s="119"/>
      <c r="L744" s="119"/>
      <c r="M744" s="119"/>
      <c r="N744" s="119"/>
      <c r="O744" s="119">
        <v>1</v>
      </c>
      <c r="P744" s="119"/>
      <c r="Q744" s="119"/>
      <c r="R744" s="119">
        <v>2</v>
      </c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>
        <v>3</v>
      </c>
      <c r="AM744" s="119"/>
      <c r="AN744" s="119">
        <v>2</v>
      </c>
      <c r="AO744" s="119">
        <v>1</v>
      </c>
      <c r="AP744" s="119"/>
      <c r="AR744" s="170"/>
    </row>
    <row r="745" spans="1:44" ht="12" customHeight="1">
      <c r="A745" s="108" t="s">
        <v>2224</v>
      </c>
      <c r="B745" s="109" t="s">
        <v>2225</v>
      </c>
      <c r="C745" s="120">
        <f t="shared" si="54"/>
        <v>44</v>
      </c>
      <c r="D745" s="119">
        <v>17</v>
      </c>
      <c r="E745" s="119">
        <v>14</v>
      </c>
      <c r="F745" s="119">
        <v>2</v>
      </c>
      <c r="G745" s="119">
        <v>1</v>
      </c>
      <c r="H745" s="119">
        <v>2</v>
      </c>
      <c r="I745" s="119">
        <v>13</v>
      </c>
      <c r="J745" s="119">
        <v>2</v>
      </c>
      <c r="K745" s="119"/>
      <c r="L745" s="119"/>
      <c r="M745" s="119"/>
      <c r="N745" s="119"/>
      <c r="O745" s="119">
        <v>3</v>
      </c>
      <c r="P745" s="119">
        <v>3</v>
      </c>
      <c r="Q745" s="119"/>
      <c r="R745" s="119">
        <v>7</v>
      </c>
      <c r="S745" s="119"/>
      <c r="T745" s="119">
        <v>3</v>
      </c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>
        <v>10</v>
      </c>
      <c r="AM745" s="119">
        <v>1</v>
      </c>
      <c r="AN745" s="119">
        <v>6</v>
      </c>
      <c r="AO745" s="119">
        <v>2</v>
      </c>
      <c r="AP745" s="119">
        <v>1</v>
      </c>
      <c r="AR745" s="170"/>
    </row>
    <row r="746" spans="1:44" ht="12" customHeight="1">
      <c r="A746" s="108" t="s">
        <v>2226</v>
      </c>
      <c r="B746" s="109" t="s">
        <v>2227</v>
      </c>
      <c r="C746" s="120">
        <f t="shared" si="54"/>
        <v>60</v>
      </c>
      <c r="D746" s="119">
        <v>42</v>
      </c>
      <c r="E746" s="119">
        <v>15</v>
      </c>
      <c r="F746" s="119">
        <v>7</v>
      </c>
      <c r="G746" s="119">
        <v>1</v>
      </c>
      <c r="H746" s="119"/>
      <c r="I746" s="119">
        <v>3</v>
      </c>
      <c r="J746" s="119"/>
      <c r="K746" s="119"/>
      <c r="L746" s="119"/>
      <c r="M746" s="119"/>
      <c r="N746" s="119"/>
      <c r="O746" s="119"/>
      <c r="P746" s="119"/>
      <c r="Q746" s="119"/>
      <c r="R746" s="119">
        <v>1</v>
      </c>
      <c r="S746" s="119">
        <v>1</v>
      </c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>
        <v>1</v>
      </c>
      <c r="AD746" s="119"/>
      <c r="AE746" s="119"/>
      <c r="AF746" s="119">
        <v>1</v>
      </c>
      <c r="AG746" s="119"/>
      <c r="AH746" s="119"/>
      <c r="AI746" s="119"/>
      <c r="AJ746" s="119"/>
      <c r="AK746" s="119"/>
      <c r="AL746" s="119">
        <v>2</v>
      </c>
      <c r="AM746" s="119"/>
      <c r="AN746" s="119">
        <v>1</v>
      </c>
      <c r="AO746" s="119"/>
      <c r="AP746" s="119">
        <v>1</v>
      </c>
      <c r="AR746" s="170"/>
    </row>
    <row r="747" spans="1:44" ht="12" customHeight="1">
      <c r="A747" s="108" t="s">
        <v>2228</v>
      </c>
      <c r="B747" s="109" t="s">
        <v>2229</v>
      </c>
      <c r="C747" s="120">
        <f t="shared" si="54"/>
        <v>8</v>
      </c>
      <c r="D747" s="119">
        <v>7</v>
      </c>
      <c r="E747" s="119">
        <v>1</v>
      </c>
      <c r="F747" s="119">
        <v>1</v>
      </c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>
      <c r="A748" s="108" t="s">
        <v>2230</v>
      </c>
      <c r="B748" s="109" t="s">
        <v>2231</v>
      </c>
      <c r="C748" s="120">
        <f t="shared" si="54"/>
        <v>55</v>
      </c>
      <c r="D748" s="119">
        <v>28</v>
      </c>
      <c r="E748" s="119">
        <v>13</v>
      </c>
      <c r="F748" s="119">
        <v>3</v>
      </c>
      <c r="G748" s="119">
        <v>1</v>
      </c>
      <c r="H748" s="119">
        <v>2</v>
      </c>
      <c r="I748" s="119">
        <v>14</v>
      </c>
      <c r="J748" s="119">
        <v>2</v>
      </c>
      <c r="K748" s="119"/>
      <c r="L748" s="119"/>
      <c r="M748" s="119"/>
      <c r="N748" s="119"/>
      <c r="O748" s="119">
        <v>2</v>
      </c>
      <c r="P748" s="119">
        <v>5</v>
      </c>
      <c r="Q748" s="119"/>
      <c r="R748" s="119">
        <v>3</v>
      </c>
      <c r="S748" s="119">
        <v>2</v>
      </c>
      <c r="T748" s="119">
        <v>3</v>
      </c>
      <c r="U748" s="119"/>
      <c r="V748" s="119"/>
      <c r="W748" s="119"/>
      <c r="X748" s="119"/>
      <c r="Y748" s="119"/>
      <c r="Z748" s="119"/>
      <c r="AA748" s="119"/>
      <c r="AB748" s="119"/>
      <c r="AC748" s="119">
        <v>2</v>
      </c>
      <c r="AD748" s="119"/>
      <c r="AE748" s="119"/>
      <c r="AF748" s="119">
        <v>1</v>
      </c>
      <c r="AG748" s="119"/>
      <c r="AH748" s="119"/>
      <c r="AI748" s="119"/>
      <c r="AJ748" s="119">
        <v>1</v>
      </c>
      <c r="AK748" s="119"/>
      <c r="AL748" s="119">
        <v>9</v>
      </c>
      <c r="AM748" s="119">
        <v>1</v>
      </c>
      <c r="AN748" s="119">
        <v>6</v>
      </c>
      <c r="AO748" s="119">
        <v>2</v>
      </c>
      <c r="AP748" s="119"/>
      <c r="AR748" s="170"/>
    </row>
    <row r="749" spans="1:44" ht="12" customHeight="1">
      <c r="A749" s="108" t="s">
        <v>2232</v>
      </c>
      <c r="B749" s="109" t="s">
        <v>2233</v>
      </c>
      <c r="C749" s="120">
        <f t="shared" si="54"/>
        <v>9</v>
      </c>
      <c r="D749" s="119">
        <v>6</v>
      </c>
      <c r="E749" s="119">
        <v>1</v>
      </c>
      <c r="F749" s="119"/>
      <c r="G749" s="119"/>
      <c r="H749" s="119"/>
      <c r="I749" s="119">
        <v>2</v>
      </c>
      <c r="J749" s="119">
        <v>1</v>
      </c>
      <c r="K749" s="119"/>
      <c r="L749" s="119"/>
      <c r="M749" s="119"/>
      <c r="N749" s="119"/>
      <c r="O749" s="119">
        <v>1</v>
      </c>
      <c r="P749" s="119"/>
      <c r="Q749" s="119"/>
      <c r="R749" s="119"/>
      <c r="S749" s="119">
        <v>1</v>
      </c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>
        <v>2</v>
      </c>
      <c r="AM749" s="119"/>
      <c r="AN749" s="119"/>
      <c r="AO749" s="119">
        <v>1</v>
      </c>
      <c r="AP749" s="119">
        <v>1</v>
      </c>
      <c r="AR749" s="170"/>
    </row>
    <row r="750" spans="1:44" ht="12" customHeight="1">
      <c r="A750" s="108" t="s">
        <v>2234</v>
      </c>
      <c r="B750" s="109" t="s">
        <v>2235</v>
      </c>
      <c r="C750" s="120">
        <f t="shared" si="54"/>
        <v>2</v>
      </c>
      <c r="D750" s="119"/>
      <c r="E750" s="119">
        <v>1</v>
      </c>
      <c r="F750" s="119"/>
      <c r="G750" s="119"/>
      <c r="H750" s="119">
        <v>1</v>
      </c>
      <c r="I750" s="119">
        <v>1</v>
      </c>
      <c r="J750" s="119"/>
      <c r="K750" s="119"/>
      <c r="L750" s="119"/>
      <c r="M750" s="119"/>
      <c r="N750" s="119"/>
      <c r="O750" s="119"/>
      <c r="P750" s="119"/>
      <c r="Q750" s="119"/>
      <c r="R750" s="119">
        <v>1</v>
      </c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>
        <v>1</v>
      </c>
      <c r="AM750" s="119"/>
      <c r="AN750" s="119">
        <v>1</v>
      </c>
      <c r="AO750" s="119"/>
      <c r="AP750" s="119"/>
      <c r="AR750" s="170"/>
    </row>
    <row r="751" spans="1:44" ht="12" customHeight="1">
      <c r="A751" s="108" t="s">
        <v>2236</v>
      </c>
      <c r="B751" s="109" t="s">
        <v>2237</v>
      </c>
      <c r="C751" s="120">
        <f t="shared" si="54"/>
        <v>8</v>
      </c>
      <c r="D751" s="119">
        <v>3</v>
      </c>
      <c r="E751" s="119">
        <v>2</v>
      </c>
      <c r="F751" s="119"/>
      <c r="G751" s="119"/>
      <c r="H751" s="119">
        <v>1</v>
      </c>
      <c r="I751" s="119">
        <v>3</v>
      </c>
      <c r="J751" s="119"/>
      <c r="K751" s="119"/>
      <c r="L751" s="119"/>
      <c r="M751" s="119"/>
      <c r="N751" s="119"/>
      <c r="O751" s="119"/>
      <c r="P751" s="119"/>
      <c r="Q751" s="119"/>
      <c r="R751" s="119">
        <v>3</v>
      </c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>
        <v>3</v>
      </c>
      <c r="AM751" s="119"/>
      <c r="AN751" s="119">
        <v>3</v>
      </c>
      <c r="AO751" s="119"/>
      <c r="AP751" s="119"/>
      <c r="AR751" s="170"/>
    </row>
    <row r="752" spans="1:44" ht="12" customHeight="1">
      <c r="A752" s="108" t="s">
        <v>2238</v>
      </c>
      <c r="B752" s="109" t="s">
        <v>2239</v>
      </c>
      <c r="C752" s="120">
        <f t="shared" si="54"/>
        <v>2</v>
      </c>
      <c r="D752" s="119">
        <v>1</v>
      </c>
      <c r="E752" s="119"/>
      <c r="F752" s="119"/>
      <c r="G752" s="119"/>
      <c r="H752" s="119"/>
      <c r="I752" s="119">
        <v>1</v>
      </c>
      <c r="J752" s="119"/>
      <c r="K752" s="119"/>
      <c r="L752" s="119"/>
      <c r="M752" s="119"/>
      <c r="N752" s="119"/>
      <c r="O752" s="119"/>
      <c r="P752" s="119"/>
      <c r="Q752" s="119"/>
      <c r="R752" s="119">
        <v>1</v>
      </c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>
        <v>1</v>
      </c>
      <c r="AM752" s="119"/>
      <c r="AN752" s="119">
        <v>1</v>
      </c>
      <c r="AO752" s="119"/>
      <c r="AP752" s="119"/>
      <c r="AR752" s="170"/>
    </row>
    <row r="753" spans="1:44" ht="12" customHeight="1">
      <c r="A753" s="108" t="s">
        <v>2240</v>
      </c>
      <c r="B753" s="109" t="s">
        <v>2241</v>
      </c>
      <c r="C753" s="120">
        <f t="shared" si="54"/>
        <v>3</v>
      </c>
      <c r="D753" s="119"/>
      <c r="E753" s="119">
        <v>1</v>
      </c>
      <c r="F753" s="119"/>
      <c r="G753" s="119"/>
      <c r="H753" s="119"/>
      <c r="I753" s="119">
        <v>2</v>
      </c>
      <c r="J753" s="119"/>
      <c r="K753" s="119"/>
      <c r="L753" s="119"/>
      <c r="M753" s="119"/>
      <c r="N753" s="119"/>
      <c r="O753" s="119">
        <v>1</v>
      </c>
      <c r="P753" s="119"/>
      <c r="Q753" s="119"/>
      <c r="R753" s="119">
        <v>1</v>
      </c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>
        <v>1</v>
      </c>
      <c r="AD753" s="119">
        <v>1</v>
      </c>
      <c r="AE753" s="119"/>
      <c r="AF753" s="119"/>
      <c r="AG753" s="119"/>
      <c r="AH753" s="119"/>
      <c r="AI753" s="119"/>
      <c r="AJ753" s="119"/>
      <c r="AK753" s="119"/>
      <c r="AL753" s="119">
        <v>1</v>
      </c>
      <c r="AM753" s="119"/>
      <c r="AN753" s="119">
        <v>1</v>
      </c>
      <c r="AO753" s="119"/>
      <c r="AP753" s="119"/>
      <c r="AR753" s="170"/>
    </row>
    <row r="754" spans="1:44" ht="12" customHeight="1">
      <c r="A754" s="108" t="s">
        <v>2242</v>
      </c>
      <c r="B754" s="109" t="s">
        <v>2243</v>
      </c>
      <c r="C754" s="120">
        <f t="shared" si="54"/>
        <v>43</v>
      </c>
      <c r="D754" s="119">
        <v>24</v>
      </c>
      <c r="E754" s="119">
        <v>14</v>
      </c>
      <c r="F754" s="119">
        <v>4</v>
      </c>
      <c r="G754" s="119">
        <v>6</v>
      </c>
      <c r="H754" s="119"/>
      <c r="I754" s="119">
        <v>5</v>
      </c>
      <c r="J754" s="119"/>
      <c r="K754" s="119"/>
      <c r="L754" s="119"/>
      <c r="M754" s="119"/>
      <c r="N754" s="119"/>
      <c r="O754" s="119"/>
      <c r="P754" s="119">
        <v>1</v>
      </c>
      <c r="Q754" s="119"/>
      <c r="R754" s="119">
        <v>1</v>
      </c>
      <c r="S754" s="119">
        <v>2</v>
      </c>
      <c r="T754" s="119">
        <v>1</v>
      </c>
      <c r="U754" s="119"/>
      <c r="V754" s="119"/>
      <c r="W754" s="119"/>
      <c r="X754" s="119"/>
      <c r="Y754" s="119"/>
      <c r="Z754" s="119"/>
      <c r="AA754" s="119"/>
      <c r="AB754" s="119"/>
      <c r="AC754" s="119">
        <v>1</v>
      </c>
      <c r="AD754" s="119"/>
      <c r="AE754" s="119"/>
      <c r="AF754" s="119"/>
      <c r="AG754" s="119"/>
      <c r="AH754" s="119"/>
      <c r="AI754" s="119"/>
      <c r="AJ754" s="119">
        <v>1</v>
      </c>
      <c r="AK754" s="119"/>
      <c r="AL754" s="119">
        <v>3</v>
      </c>
      <c r="AM754" s="119"/>
      <c r="AN754" s="119">
        <v>2</v>
      </c>
      <c r="AO754" s="119"/>
      <c r="AP754" s="119">
        <v>1</v>
      </c>
      <c r="AR754" s="170"/>
    </row>
    <row r="755" spans="1:44" ht="12" customHeight="1">
      <c r="A755" s="108" t="s">
        <v>2244</v>
      </c>
      <c r="B755" s="109" t="s">
        <v>2245</v>
      </c>
      <c r="C755" s="120">
        <f t="shared" si="54"/>
        <v>9</v>
      </c>
      <c r="D755" s="119">
        <v>6</v>
      </c>
      <c r="E755" s="119">
        <v>1</v>
      </c>
      <c r="F755" s="119">
        <v>1</v>
      </c>
      <c r="G755" s="119"/>
      <c r="H755" s="119"/>
      <c r="I755" s="119">
        <v>2</v>
      </c>
      <c r="J755" s="119">
        <v>1</v>
      </c>
      <c r="K755" s="119"/>
      <c r="L755" s="119"/>
      <c r="M755" s="119"/>
      <c r="N755" s="119"/>
      <c r="O755" s="119">
        <v>1</v>
      </c>
      <c r="P755" s="119"/>
      <c r="Q755" s="119"/>
      <c r="R755" s="119"/>
      <c r="S755" s="119">
        <v>1</v>
      </c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>
        <v>2</v>
      </c>
      <c r="AM755" s="119"/>
      <c r="AN755" s="119"/>
      <c r="AO755" s="119">
        <v>1</v>
      </c>
      <c r="AP755" s="119">
        <v>1</v>
      </c>
      <c r="AR755" s="170"/>
    </row>
    <row r="756" spans="1:44" ht="12" customHeight="1">
      <c r="A756" s="108" t="s">
        <v>104</v>
      </c>
      <c r="B756" s="109" t="s">
        <v>1039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>
      <c r="A757" s="108" t="s">
        <v>104</v>
      </c>
      <c r="B757" s="109" t="s">
        <v>1040</v>
      </c>
      <c r="C757" s="120">
        <f t="shared" si="54"/>
        <v>474</v>
      </c>
      <c r="D757" s="121">
        <f aca="true" t="shared" si="55" ref="D757:AP757">SUM(D732:D756)</f>
        <v>260</v>
      </c>
      <c r="E757" s="121">
        <f t="shared" si="55"/>
        <v>115</v>
      </c>
      <c r="F757" s="121">
        <f t="shared" si="55"/>
        <v>31</v>
      </c>
      <c r="G757" s="121">
        <f t="shared" si="55"/>
        <v>11</v>
      </c>
      <c r="H757" s="121">
        <f t="shared" si="55"/>
        <v>9</v>
      </c>
      <c r="I757" s="121">
        <f t="shared" si="55"/>
        <v>99</v>
      </c>
      <c r="J757" s="121">
        <f t="shared" si="55"/>
        <v>12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1</v>
      </c>
      <c r="O757" s="121">
        <f t="shared" si="55"/>
        <v>17</v>
      </c>
      <c r="P757" s="121">
        <f t="shared" si="55"/>
        <v>14</v>
      </c>
      <c r="Q757" s="121">
        <f t="shared" si="55"/>
        <v>0</v>
      </c>
      <c r="R757" s="121">
        <f t="shared" si="55"/>
        <v>36</v>
      </c>
      <c r="S757" s="121">
        <f t="shared" si="55"/>
        <v>20</v>
      </c>
      <c r="T757" s="121">
        <f t="shared" si="55"/>
        <v>14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14</v>
      </c>
      <c r="AD757" s="121">
        <f t="shared" si="55"/>
        <v>1</v>
      </c>
      <c r="AE757" s="121">
        <f t="shared" si="55"/>
        <v>1</v>
      </c>
      <c r="AF757" s="121">
        <f t="shared" si="55"/>
        <v>7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3</v>
      </c>
      <c r="AK757" s="121">
        <f t="shared" si="55"/>
        <v>0</v>
      </c>
      <c r="AL757" s="121">
        <f t="shared" si="55"/>
        <v>71</v>
      </c>
      <c r="AM757" s="121">
        <f t="shared" si="55"/>
        <v>6</v>
      </c>
      <c r="AN757" s="121">
        <f t="shared" si="55"/>
        <v>46</v>
      </c>
      <c r="AO757" s="121">
        <f t="shared" si="55"/>
        <v>11</v>
      </c>
      <c r="AP757" s="121">
        <f t="shared" si="55"/>
        <v>8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&amp;L8217CA3C&amp;C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4" customWidth="1"/>
    <col min="2" max="2" width="42.57421875" style="3" customWidth="1"/>
    <col min="3" max="3" width="14.7109375" style="3" customWidth="1"/>
    <col min="4" max="4" width="8.8515625" style="3" customWidth="1"/>
    <col min="5" max="5" width="9.00390625" style="3" customWidth="1"/>
    <col min="6" max="6" width="12.00390625" style="3" customWidth="1"/>
    <col min="7" max="7" width="13.421875" style="3" customWidth="1"/>
    <col min="8" max="8" width="8.00390625" style="3" customWidth="1"/>
    <col min="9" max="9" width="8.28125" style="3" customWidth="1"/>
    <col min="10" max="10" width="8.57421875" style="3" customWidth="1"/>
    <col min="11" max="11" width="8.8515625" style="3" customWidth="1"/>
    <col min="12" max="12" width="10.7109375" style="3" customWidth="1"/>
    <col min="13" max="13" width="12.00390625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.00390625" style="3" customWidth="1"/>
    <col min="18" max="18" width="11.28125" style="3" customWidth="1"/>
    <col min="19" max="19" width="11.57421875" style="3" customWidth="1"/>
    <col min="20" max="20" width="8.28125" style="3" customWidth="1"/>
    <col min="21" max="21" width="7.7109375" style="3" customWidth="1"/>
    <col min="22" max="24" width="9.28125" style="3" customWidth="1"/>
    <col min="25" max="25" width="6.00390625" style="3" customWidth="1"/>
    <col min="26" max="28" width="9.28125" style="3" customWidth="1"/>
    <col min="29" max="29" width="8.421875" style="3" customWidth="1"/>
    <col min="30" max="37" width="9.28125" style="3" customWidth="1"/>
    <col min="38" max="38" width="8.28125" style="3" customWidth="1"/>
    <col min="39" max="42" width="9.28125" style="3" customWidth="1"/>
    <col min="43" max="16384" width="9.140625" style="3" customWidth="1"/>
  </cols>
  <sheetData>
    <row r="1" spans="2:42" ht="28.5" customHeight="1">
      <c r="B1" s="91"/>
      <c r="C1" s="359" t="s">
        <v>2319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92"/>
      <c r="O1" s="92"/>
      <c r="P1" s="92"/>
      <c r="Q1" s="92"/>
      <c r="R1" s="92"/>
      <c r="S1" s="91"/>
      <c r="T1" s="9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7.25" customHeight="1">
      <c r="A2" s="297" t="s">
        <v>11</v>
      </c>
      <c r="B2" s="297" t="s">
        <v>177</v>
      </c>
      <c r="C2" s="353" t="s">
        <v>141</v>
      </c>
      <c r="D2" s="355" t="s">
        <v>135</v>
      </c>
      <c r="E2" s="307" t="s">
        <v>136</v>
      </c>
      <c r="F2" s="344"/>
      <c r="G2" s="344"/>
      <c r="H2" s="344"/>
      <c r="I2" s="345" t="s">
        <v>137</v>
      </c>
      <c r="J2" s="346"/>
      <c r="K2" s="346"/>
      <c r="L2" s="346"/>
      <c r="M2" s="346"/>
      <c r="N2" s="346"/>
      <c r="O2" s="346"/>
      <c r="P2" s="346"/>
      <c r="Q2" s="346"/>
      <c r="R2" s="346"/>
      <c r="S2" s="347"/>
      <c r="T2" s="344" t="s">
        <v>138</v>
      </c>
      <c r="U2" s="344"/>
      <c r="V2" s="344"/>
      <c r="W2" s="344"/>
      <c r="X2" s="344"/>
      <c r="Y2" s="344"/>
      <c r="Z2" s="344"/>
      <c r="AA2" s="344"/>
      <c r="AB2" s="344"/>
      <c r="AC2" s="301" t="s">
        <v>137</v>
      </c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</row>
    <row r="3" spans="1:42" ht="27" customHeight="1">
      <c r="A3" s="298"/>
      <c r="B3" s="298"/>
      <c r="C3" s="354"/>
      <c r="D3" s="356"/>
      <c r="E3" s="304" t="s">
        <v>65</v>
      </c>
      <c r="F3" s="302" t="s">
        <v>54</v>
      </c>
      <c r="G3" s="302"/>
      <c r="H3" s="302"/>
      <c r="I3" s="304" t="s">
        <v>63</v>
      </c>
      <c r="J3" s="348" t="s">
        <v>95</v>
      </c>
      <c r="K3" s="348" t="s">
        <v>96</v>
      </c>
      <c r="L3" s="341" t="s">
        <v>2252</v>
      </c>
      <c r="M3" s="343"/>
      <c r="N3" s="341" t="s">
        <v>79</v>
      </c>
      <c r="O3" s="342"/>
      <c r="P3" s="342"/>
      <c r="Q3" s="342"/>
      <c r="R3" s="342"/>
      <c r="S3" s="343"/>
      <c r="T3" s="341" t="s">
        <v>26</v>
      </c>
      <c r="U3" s="342"/>
      <c r="V3" s="342"/>
      <c r="W3" s="342"/>
      <c r="X3" s="342"/>
      <c r="Y3" s="342"/>
      <c r="Z3" s="342"/>
      <c r="AA3" s="342"/>
      <c r="AB3" s="343"/>
      <c r="AC3" s="341" t="s">
        <v>33</v>
      </c>
      <c r="AD3" s="342"/>
      <c r="AE3" s="342"/>
      <c r="AF3" s="342"/>
      <c r="AG3" s="342"/>
      <c r="AH3" s="342"/>
      <c r="AI3" s="342"/>
      <c r="AJ3" s="342"/>
      <c r="AK3" s="343"/>
      <c r="AL3" s="341" t="s">
        <v>40</v>
      </c>
      <c r="AM3" s="342"/>
      <c r="AN3" s="342"/>
      <c r="AO3" s="342"/>
      <c r="AP3" s="343"/>
    </row>
    <row r="4" spans="1:42" ht="12.75" customHeight="1">
      <c r="A4" s="298"/>
      <c r="B4" s="298"/>
      <c r="C4" s="354"/>
      <c r="D4" s="356"/>
      <c r="E4" s="305"/>
      <c r="F4" s="357" t="s">
        <v>41</v>
      </c>
      <c r="G4" s="357" t="s">
        <v>99</v>
      </c>
      <c r="H4" s="357" t="s">
        <v>42</v>
      </c>
      <c r="I4" s="305"/>
      <c r="J4" s="349"/>
      <c r="K4" s="349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4" t="s">
        <v>65</v>
      </c>
      <c r="U4" s="350" t="s">
        <v>55</v>
      </c>
      <c r="V4" s="351"/>
      <c r="W4" s="351"/>
      <c r="X4" s="351"/>
      <c r="Y4" s="351"/>
      <c r="Z4" s="351"/>
      <c r="AA4" s="351"/>
      <c r="AB4" s="352"/>
      <c r="AC4" s="304" t="s">
        <v>162</v>
      </c>
      <c r="AD4" s="341" t="s">
        <v>97</v>
      </c>
      <c r="AE4" s="342"/>
      <c r="AF4" s="342"/>
      <c r="AG4" s="342"/>
      <c r="AH4" s="342"/>
      <c r="AI4" s="342"/>
      <c r="AJ4" s="342"/>
      <c r="AK4" s="343"/>
      <c r="AL4" s="304" t="s">
        <v>65</v>
      </c>
      <c r="AM4" s="341" t="s">
        <v>55</v>
      </c>
      <c r="AN4" s="342"/>
      <c r="AO4" s="342"/>
      <c r="AP4" s="343"/>
    </row>
    <row r="5" spans="1:42" ht="210" customHeight="1">
      <c r="A5" s="298"/>
      <c r="B5" s="298"/>
      <c r="C5" s="354"/>
      <c r="D5" s="360"/>
      <c r="E5" s="305"/>
      <c r="F5" s="357"/>
      <c r="G5" s="357"/>
      <c r="H5" s="357"/>
      <c r="I5" s="305"/>
      <c r="J5" s="349"/>
      <c r="K5" s="349"/>
      <c r="L5" s="358"/>
      <c r="M5" s="358"/>
      <c r="N5" s="349"/>
      <c r="O5" s="349"/>
      <c r="P5" s="349"/>
      <c r="Q5" s="349"/>
      <c r="R5" s="349"/>
      <c r="S5" s="349"/>
      <c r="T5" s="306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6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6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9" t="s">
        <v>60</v>
      </c>
      <c r="B6" s="7" t="s">
        <v>61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0">
        <v>37</v>
      </c>
      <c r="AN6" s="10">
        <v>38</v>
      </c>
      <c r="AO6" s="10">
        <v>39</v>
      </c>
      <c r="AP6" s="10">
        <v>40</v>
      </c>
    </row>
    <row r="7" spans="1:44" s="63" customFormat="1" ht="12" customHeight="1">
      <c r="A7" s="9"/>
      <c r="B7" s="47" t="s">
        <v>166</v>
      </c>
      <c r="C7" s="116">
        <f>D7+E7+I7</f>
        <v>257</v>
      </c>
      <c r="D7" s="116">
        <f aca="true" t="shared" si="0" ref="D7:AP7">SUM(D34,D69,D89,D138,D196,D224,D240,D271,D291,D322,D348,D383,D415,D428,D435,D462,D498,D532,D553,D576,D596,D636,D662,D686,D712,D730,D757)</f>
        <v>82</v>
      </c>
      <c r="E7" s="116">
        <f t="shared" si="0"/>
        <v>111</v>
      </c>
      <c r="F7" s="116">
        <f t="shared" si="0"/>
        <v>28</v>
      </c>
      <c r="G7" s="116">
        <f t="shared" si="0"/>
        <v>2</v>
      </c>
      <c r="H7" s="116">
        <f t="shared" si="0"/>
        <v>8</v>
      </c>
      <c r="I7" s="116">
        <f t="shared" si="0"/>
        <v>64</v>
      </c>
      <c r="J7" s="116">
        <f t="shared" si="0"/>
        <v>3</v>
      </c>
      <c r="K7" s="116">
        <f t="shared" si="0"/>
        <v>1</v>
      </c>
      <c r="L7" s="116">
        <f t="shared" si="0"/>
        <v>0</v>
      </c>
      <c r="M7" s="116">
        <f t="shared" si="0"/>
        <v>0</v>
      </c>
      <c r="N7" s="116">
        <f t="shared" si="0"/>
        <v>4</v>
      </c>
      <c r="O7" s="116">
        <f t="shared" si="0"/>
        <v>2</v>
      </c>
      <c r="P7" s="116">
        <f t="shared" si="0"/>
        <v>20</v>
      </c>
      <c r="Q7" s="116">
        <f t="shared" si="0"/>
        <v>0</v>
      </c>
      <c r="R7" s="116">
        <f t="shared" si="0"/>
        <v>21</v>
      </c>
      <c r="S7" s="116">
        <f t="shared" si="0"/>
        <v>5</v>
      </c>
      <c r="T7" s="116">
        <f t="shared" si="0"/>
        <v>24</v>
      </c>
      <c r="U7" s="116">
        <f t="shared" si="0"/>
        <v>0</v>
      </c>
      <c r="V7" s="116">
        <f t="shared" si="0"/>
        <v>0</v>
      </c>
      <c r="W7" s="116">
        <f t="shared" si="0"/>
        <v>1</v>
      </c>
      <c r="X7" s="116">
        <f t="shared" si="0"/>
        <v>2</v>
      </c>
      <c r="Y7" s="116">
        <f t="shared" si="0"/>
        <v>0</v>
      </c>
      <c r="Z7" s="116">
        <f t="shared" si="0"/>
        <v>1</v>
      </c>
      <c r="AA7" s="116">
        <f t="shared" si="0"/>
        <v>0</v>
      </c>
      <c r="AB7" s="116">
        <f t="shared" si="0"/>
        <v>0</v>
      </c>
      <c r="AC7" s="116">
        <f t="shared" si="0"/>
        <v>16</v>
      </c>
      <c r="AD7" s="116">
        <f t="shared" si="0"/>
        <v>0</v>
      </c>
      <c r="AE7" s="116">
        <f t="shared" si="0"/>
        <v>0</v>
      </c>
      <c r="AF7" s="116">
        <f t="shared" si="0"/>
        <v>2</v>
      </c>
      <c r="AG7" s="116">
        <f t="shared" si="0"/>
        <v>0</v>
      </c>
      <c r="AH7" s="116">
        <f t="shared" si="0"/>
        <v>2</v>
      </c>
      <c r="AI7" s="116">
        <f t="shared" si="0"/>
        <v>0</v>
      </c>
      <c r="AJ7" s="116">
        <f t="shared" si="0"/>
        <v>11</v>
      </c>
      <c r="AK7" s="116">
        <f t="shared" si="0"/>
        <v>0</v>
      </c>
      <c r="AL7" s="116">
        <f t="shared" si="0"/>
        <v>24</v>
      </c>
      <c r="AM7" s="116">
        <f t="shared" si="0"/>
        <v>6</v>
      </c>
      <c r="AN7" s="116">
        <f t="shared" si="0"/>
        <v>11</v>
      </c>
      <c r="AO7" s="116">
        <f t="shared" si="0"/>
        <v>1</v>
      </c>
      <c r="AP7" s="116">
        <f t="shared" si="0"/>
        <v>4</v>
      </c>
      <c r="AR7" s="170"/>
    </row>
    <row r="8" spans="1:44" s="63" customFormat="1" ht="12" customHeight="1">
      <c r="A8" s="122"/>
      <c r="B8" s="118" t="s">
        <v>991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>
        <v>1</v>
      </c>
    </row>
    <row r="9" spans="1:44" s="13" customFormat="1" ht="12" customHeight="1">
      <c r="A9" s="108" t="s">
        <v>992</v>
      </c>
      <c r="B9" s="109" t="s">
        <v>993</v>
      </c>
      <c r="C9" s="120">
        <f aca="true" t="shared" si="1" ref="C9:C34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3" customFormat="1" ht="12" customHeight="1">
      <c r="A10" s="108" t="s">
        <v>994</v>
      </c>
      <c r="B10" s="109" t="s">
        <v>995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>
      <c r="A11" s="108" t="s">
        <v>996</v>
      </c>
      <c r="B11" s="109" t="s">
        <v>997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>
      <c r="A12" s="108" t="s">
        <v>998</v>
      </c>
      <c r="B12" s="109" t="s">
        <v>999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>
      <c r="A13" s="108" t="s">
        <v>1000</v>
      </c>
      <c r="B13" s="109" t="s">
        <v>1001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>
      <c r="A14" s="108" t="s">
        <v>1002</v>
      </c>
      <c r="B14" s="109" t="s">
        <v>1003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>
      <c r="A15" s="108" t="s">
        <v>1004</v>
      </c>
      <c r="B15" s="109" t="s">
        <v>1005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>
      <c r="A16" s="108" t="s">
        <v>1006</v>
      </c>
      <c r="B16" s="109" t="s">
        <v>1007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>
      <c r="A17" s="108" t="s">
        <v>1008</v>
      </c>
      <c r="B17" s="109" t="s">
        <v>1009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>
      <c r="A18" s="108" t="s">
        <v>1010</v>
      </c>
      <c r="B18" s="109" t="s">
        <v>1011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>
      <c r="A19" s="108" t="s">
        <v>1012</v>
      </c>
      <c r="B19" s="109" t="s">
        <v>1013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>
      <c r="A20" s="108" t="s">
        <v>1014</v>
      </c>
      <c r="B20" s="109" t="s">
        <v>1015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>
      <c r="A21" s="108" t="s">
        <v>1016</v>
      </c>
      <c r="B21" s="109" t="s">
        <v>1017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>
      <c r="A22" s="108" t="s">
        <v>575</v>
      </c>
      <c r="B22" s="109" t="s">
        <v>1018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>
      <c r="A23" s="108" t="s">
        <v>1019</v>
      </c>
      <c r="B23" s="109" t="s">
        <v>1020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>
      <c r="A24" s="108" t="s">
        <v>1021</v>
      </c>
      <c r="B24" s="109" t="s">
        <v>1022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>
      <c r="A25" s="108" t="s">
        <v>1023</v>
      </c>
      <c r="B25" s="109" t="s">
        <v>1024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>
      <c r="A26" s="108" t="s">
        <v>1025</v>
      </c>
      <c r="B26" s="109" t="s">
        <v>1026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>
      <c r="A27" s="108" t="s">
        <v>1027</v>
      </c>
      <c r="B27" s="109" t="s">
        <v>1028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>
      <c r="A28" s="108" t="s">
        <v>1029</v>
      </c>
      <c r="B28" s="109" t="s">
        <v>1030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>
      <c r="A29" s="108" t="s">
        <v>1031</v>
      </c>
      <c r="B29" s="109" t="s">
        <v>1032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>
      <c r="A30" s="108" t="s">
        <v>1033</v>
      </c>
      <c r="B30" s="109" t="s">
        <v>1034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>
      <c r="A31" s="108" t="s">
        <v>1035</v>
      </c>
      <c r="B31" s="109" t="s">
        <v>1036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>
      <c r="A32" s="108" t="s">
        <v>1037</v>
      </c>
      <c r="B32" s="109" t="s">
        <v>1038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>
      <c r="A33" s="108" t="s">
        <v>104</v>
      </c>
      <c r="B33" s="109" t="s">
        <v>1039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>
      <c r="A34" s="108" t="s">
        <v>104</v>
      </c>
      <c r="B34" s="109" t="s">
        <v>1040</v>
      </c>
      <c r="C34" s="120">
        <f t="shared" si="1"/>
        <v>0</v>
      </c>
      <c r="D34" s="121">
        <f aca="true" t="shared" si="2" ref="D34:AP34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>
      <c r="A35" s="117" t="s">
        <v>104</v>
      </c>
      <c r="B35" s="118" t="s">
        <v>1041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>
      <c r="A36" s="108" t="s">
        <v>1042</v>
      </c>
      <c r="B36" s="109" t="s">
        <v>1043</v>
      </c>
      <c r="C36" s="120">
        <f aca="true" t="shared" si="3" ref="C36:C69">D36+E36+I36</f>
        <v>2</v>
      </c>
      <c r="D36" s="98">
        <v>1</v>
      </c>
      <c r="E36" s="119"/>
      <c r="F36" s="119"/>
      <c r="G36" s="119"/>
      <c r="H36" s="119"/>
      <c r="I36" s="119">
        <v>1</v>
      </c>
      <c r="J36" s="119">
        <v>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>
        <v>1</v>
      </c>
      <c r="AD36" s="119"/>
      <c r="AE36" s="119"/>
      <c r="AF36" s="119"/>
      <c r="AG36" s="119"/>
      <c r="AH36" s="119">
        <v>1</v>
      </c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>
      <c r="A37" s="108" t="s">
        <v>1044</v>
      </c>
      <c r="B37" s="109" t="s">
        <v>1045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>
      <c r="A38" s="108" t="s">
        <v>1046</v>
      </c>
      <c r="B38" s="109" t="s">
        <v>1047</v>
      </c>
      <c r="C38" s="120">
        <f t="shared" si="3"/>
        <v>1</v>
      </c>
      <c r="D38" s="98"/>
      <c r="E38" s="119"/>
      <c r="F38" s="119"/>
      <c r="G38" s="119"/>
      <c r="H38" s="119"/>
      <c r="I38" s="119">
        <v>1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>
        <v>1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>
        <v>1</v>
      </c>
      <c r="AM38" s="119"/>
      <c r="AN38" s="119">
        <v>1</v>
      </c>
      <c r="AO38" s="119"/>
      <c r="AP38" s="119"/>
      <c r="AR38" s="170"/>
    </row>
    <row r="39" spans="1:44" ht="12" customHeight="1">
      <c r="A39" s="108" t="s">
        <v>1048</v>
      </c>
      <c r="B39" s="109" t="s">
        <v>1049</v>
      </c>
      <c r="C39" s="120">
        <f t="shared" si="3"/>
        <v>1</v>
      </c>
      <c r="D39" s="98"/>
      <c r="E39" s="119">
        <v>1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>
      <c r="A40" s="108" t="s">
        <v>1050</v>
      </c>
      <c r="B40" s="109" t="s">
        <v>1051</v>
      </c>
      <c r="C40" s="120">
        <f t="shared" si="3"/>
        <v>4</v>
      </c>
      <c r="D40" s="98">
        <v>3</v>
      </c>
      <c r="E40" s="119">
        <v>1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>
      <c r="A41" s="108" t="s">
        <v>104</v>
      </c>
      <c r="B41" s="109" t="s">
        <v>1052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>
      <c r="A42" s="108" t="s">
        <v>1053</v>
      </c>
      <c r="B42" s="109" t="s">
        <v>1054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>
      <c r="A43" s="108" t="s">
        <v>1055</v>
      </c>
      <c r="B43" s="109" t="s">
        <v>1056</v>
      </c>
      <c r="C43" s="120">
        <f t="shared" si="3"/>
        <v>1</v>
      </c>
      <c r="D43" s="98"/>
      <c r="E43" s="119">
        <v>1</v>
      </c>
      <c r="F43" s="119">
        <v>1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>
      <c r="A44" s="108" t="s">
        <v>1057</v>
      </c>
      <c r="B44" s="109" t="s">
        <v>1058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>
      <c r="A45" s="108" t="s">
        <v>1059</v>
      </c>
      <c r="B45" s="109" t="s">
        <v>1060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>
      <c r="A46" s="108" t="s">
        <v>1061</v>
      </c>
      <c r="B46" s="109" t="s">
        <v>1062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>
      <c r="A47" s="108" t="s">
        <v>104</v>
      </c>
      <c r="B47" s="109" t="s">
        <v>1063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>
      <c r="A48" s="108" t="s">
        <v>1064</v>
      </c>
      <c r="B48" s="109" t="s">
        <v>1065</v>
      </c>
      <c r="C48" s="120">
        <f t="shared" si="3"/>
        <v>1</v>
      </c>
      <c r="D48" s="98"/>
      <c r="E48" s="119">
        <v>1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>
      <c r="A49" s="108" t="s">
        <v>601</v>
      </c>
      <c r="B49" s="109" t="s">
        <v>1066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>
      <c r="A50" s="108" t="s">
        <v>1067</v>
      </c>
      <c r="B50" s="109" t="s">
        <v>1068</v>
      </c>
      <c r="C50" s="120">
        <f t="shared" si="3"/>
        <v>1</v>
      </c>
      <c r="D50" s="98"/>
      <c r="E50" s="119">
        <v>1</v>
      </c>
      <c r="F50" s="119"/>
      <c r="G50" s="119"/>
      <c r="H50" s="119">
        <v>1</v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>
      <c r="A51" s="108" t="s">
        <v>1069</v>
      </c>
      <c r="B51" s="109" t="s">
        <v>1070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>
      <c r="A52" s="108" t="s">
        <v>604</v>
      </c>
      <c r="B52" s="109" t="s">
        <v>1071</v>
      </c>
      <c r="C52" s="120">
        <f t="shared" si="3"/>
        <v>2</v>
      </c>
      <c r="D52" s="98"/>
      <c r="E52" s="119">
        <v>2</v>
      </c>
      <c r="F52" s="119"/>
      <c r="G52" s="119"/>
      <c r="H52" s="119">
        <v>2</v>
      </c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>
      <c r="A53" s="108" t="s">
        <v>605</v>
      </c>
      <c r="B53" s="109" t="s">
        <v>1072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>
      <c r="A54" s="108" t="s">
        <v>606</v>
      </c>
      <c r="B54" s="109" t="s">
        <v>1073</v>
      </c>
      <c r="C54" s="120">
        <f t="shared" si="3"/>
        <v>1</v>
      </c>
      <c r="D54" s="98"/>
      <c r="E54" s="119">
        <v>1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>
      <c r="A55" s="108" t="s">
        <v>607</v>
      </c>
      <c r="B55" s="109" t="s">
        <v>1074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>
      <c r="A56" s="108" t="s">
        <v>104</v>
      </c>
      <c r="B56" s="109" t="s">
        <v>1075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>
      <c r="A57" s="108" t="s">
        <v>608</v>
      </c>
      <c r="B57" s="109" t="s">
        <v>1076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>
      <c r="A58" s="108" t="s">
        <v>609</v>
      </c>
      <c r="B58" s="109" t="s">
        <v>1077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>
      <c r="A59" s="108" t="s">
        <v>1078</v>
      </c>
      <c r="B59" s="109" t="s">
        <v>1079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>
      <c r="A60" s="108" t="s">
        <v>1080</v>
      </c>
      <c r="B60" s="109" t="s">
        <v>1081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>
      <c r="A61" s="108" t="s">
        <v>1082</v>
      </c>
      <c r="B61" s="109" t="s">
        <v>1083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>
      <c r="A62" s="108" t="s">
        <v>1084</v>
      </c>
      <c r="B62" s="109" t="s">
        <v>1085</v>
      </c>
      <c r="C62" s="120">
        <f t="shared" si="3"/>
        <v>2</v>
      </c>
      <c r="D62" s="98"/>
      <c r="E62" s="119">
        <v>2</v>
      </c>
      <c r="F62" s="119">
        <v>2</v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>
      <c r="A63" s="108" t="s">
        <v>615</v>
      </c>
      <c r="B63" s="109" t="s">
        <v>1086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>
      <c r="A64" s="108" t="s">
        <v>1087</v>
      </c>
      <c r="B64" s="109" t="s">
        <v>1088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>
      <c r="A65" s="108" t="s">
        <v>1089</v>
      </c>
      <c r="B65" s="109" t="s">
        <v>1090</v>
      </c>
      <c r="C65" s="120">
        <f t="shared" si="3"/>
        <v>1</v>
      </c>
      <c r="D65" s="98">
        <v>1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>
      <c r="A66" s="108" t="s">
        <v>1091</v>
      </c>
      <c r="B66" s="109" t="s">
        <v>1092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>
      <c r="A67" s="108" t="s">
        <v>591</v>
      </c>
      <c r="B67" s="109" t="s">
        <v>1093</v>
      </c>
      <c r="C67" s="120">
        <f t="shared" si="3"/>
        <v>5</v>
      </c>
      <c r="D67" s="98">
        <v>1</v>
      </c>
      <c r="E67" s="119">
        <v>3</v>
      </c>
      <c r="F67" s="119"/>
      <c r="G67" s="119"/>
      <c r="H67" s="119"/>
      <c r="I67" s="119">
        <v>1</v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>
        <v>1</v>
      </c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>
        <v>1</v>
      </c>
      <c r="AM67" s="119"/>
      <c r="AN67" s="119">
        <v>1</v>
      </c>
      <c r="AO67" s="119"/>
      <c r="AP67" s="119"/>
      <c r="AR67" s="170"/>
    </row>
    <row r="68" spans="1:44" ht="12" customHeight="1">
      <c r="A68" s="108" t="s">
        <v>104</v>
      </c>
      <c r="B68" s="109" t="s">
        <v>1039</v>
      </c>
      <c r="C68" s="120">
        <f t="shared" si="3"/>
        <v>1</v>
      </c>
      <c r="D68" s="98"/>
      <c r="E68" s="119"/>
      <c r="F68" s="119"/>
      <c r="G68" s="119"/>
      <c r="H68" s="119"/>
      <c r="I68" s="119">
        <v>1</v>
      </c>
      <c r="J68" s="119">
        <v>1</v>
      </c>
      <c r="K68" s="119"/>
      <c r="L68" s="119"/>
      <c r="M68" s="119"/>
      <c r="N68" s="119"/>
      <c r="O68" s="119"/>
      <c r="P68" s="119">
        <v>1</v>
      </c>
      <c r="Q68" s="119"/>
      <c r="R68" s="119"/>
      <c r="S68" s="119"/>
      <c r="T68" s="119">
        <v>1</v>
      </c>
      <c r="U68" s="119"/>
      <c r="V68" s="119"/>
      <c r="W68" s="119"/>
      <c r="X68" s="119"/>
      <c r="Y68" s="119"/>
      <c r="Z68" s="119">
        <v>1</v>
      </c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>
      <c r="A69" s="108" t="s">
        <v>104</v>
      </c>
      <c r="B69" s="109" t="s">
        <v>1040</v>
      </c>
      <c r="C69" s="120">
        <f t="shared" si="3"/>
        <v>23</v>
      </c>
      <c r="D69" s="121">
        <f aca="true" t="shared" si="4" ref="D69:AP69">SUM(D36:D68)</f>
        <v>6</v>
      </c>
      <c r="E69" s="121">
        <f t="shared" si="4"/>
        <v>13</v>
      </c>
      <c r="F69" s="121">
        <f t="shared" si="4"/>
        <v>3</v>
      </c>
      <c r="G69" s="121">
        <f t="shared" si="4"/>
        <v>0</v>
      </c>
      <c r="H69" s="121">
        <f t="shared" si="4"/>
        <v>3</v>
      </c>
      <c r="I69" s="121">
        <f t="shared" si="4"/>
        <v>4</v>
      </c>
      <c r="J69" s="121">
        <f t="shared" si="4"/>
        <v>2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1</v>
      </c>
      <c r="Q69" s="121">
        <f t="shared" si="4"/>
        <v>0</v>
      </c>
      <c r="R69" s="121">
        <f t="shared" si="4"/>
        <v>0</v>
      </c>
      <c r="S69" s="121">
        <f t="shared" si="4"/>
        <v>2</v>
      </c>
      <c r="T69" s="121">
        <f t="shared" si="4"/>
        <v>1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1</v>
      </c>
      <c r="AA69" s="121">
        <f t="shared" si="4"/>
        <v>0</v>
      </c>
      <c r="AB69" s="121">
        <f t="shared" si="4"/>
        <v>0</v>
      </c>
      <c r="AC69" s="121">
        <f t="shared" si="4"/>
        <v>1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1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2</v>
      </c>
      <c r="AM69" s="121">
        <f t="shared" si="4"/>
        <v>0</v>
      </c>
      <c r="AN69" s="121">
        <f t="shared" si="4"/>
        <v>2</v>
      </c>
      <c r="AO69" s="121">
        <f t="shared" si="4"/>
        <v>0</v>
      </c>
      <c r="AP69" s="121">
        <f t="shared" si="4"/>
        <v>0</v>
      </c>
      <c r="AR69" s="170"/>
    </row>
    <row r="70" spans="1:44" ht="12" customHeight="1">
      <c r="A70" s="117" t="s">
        <v>104</v>
      </c>
      <c r="B70" s="118" t="s">
        <v>1094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>
        <v>1</v>
      </c>
    </row>
    <row r="71" spans="1:44" ht="12" customHeight="1">
      <c r="A71" s="108" t="s">
        <v>1095</v>
      </c>
      <c r="B71" s="109" t="s">
        <v>1096</v>
      </c>
      <c r="C71" s="120">
        <f aca="true" t="shared" si="5" ref="C71:C89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>
      <c r="A72" s="108" t="s">
        <v>1097</v>
      </c>
      <c r="B72" s="109" t="s">
        <v>1098</v>
      </c>
      <c r="C72" s="120">
        <f t="shared" si="5"/>
        <v>1</v>
      </c>
      <c r="D72" s="98">
        <v>1</v>
      </c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>
      <c r="A73" s="108" t="s">
        <v>1099</v>
      </c>
      <c r="B73" s="109" t="s">
        <v>1100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>
      <c r="A74" s="108" t="s">
        <v>1101</v>
      </c>
      <c r="B74" s="109" t="s">
        <v>1102</v>
      </c>
      <c r="C74" s="120">
        <f t="shared" si="5"/>
        <v>1</v>
      </c>
      <c r="D74" s="98">
        <v>1</v>
      </c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>
      <c r="A75" s="108" t="s">
        <v>1103</v>
      </c>
      <c r="B75" s="109" t="s">
        <v>1104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>
      <c r="A76" s="108" t="s">
        <v>1105</v>
      </c>
      <c r="B76" s="109" t="s">
        <v>1106</v>
      </c>
      <c r="C76" s="120">
        <f t="shared" si="5"/>
        <v>2</v>
      </c>
      <c r="D76" s="98">
        <v>1</v>
      </c>
      <c r="E76" s="119"/>
      <c r="F76" s="119"/>
      <c r="G76" s="119"/>
      <c r="H76" s="119"/>
      <c r="I76" s="119">
        <v>1</v>
      </c>
      <c r="J76" s="119"/>
      <c r="K76" s="119"/>
      <c r="L76" s="119"/>
      <c r="M76" s="119"/>
      <c r="N76" s="119">
        <v>1</v>
      </c>
      <c r="O76" s="119"/>
      <c r="P76" s="119"/>
      <c r="Q76" s="119"/>
      <c r="R76" s="119"/>
      <c r="S76" s="119"/>
      <c r="T76" s="119">
        <v>1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>
      <c r="A77" s="108" t="s">
        <v>1107</v>
      </c>
      <c r="B77" s="109" t="s">
        <v>1108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>
      <c r="A78" s="108" t="s">
        <v>1109</v>
      </c>
      <c r="B78" s="109" t="s">
        <v>1110</v>
      </c>
      <c r="C78" s="120">
        <f t="shared" si="5"/>
        <v>7</v>
      </c>
      <c r="D78" s="98">
        <v>2</v>
      </c>
      <c r="E78" s="119">
        <v>4</v>
      </c>
      <c r="F78" s="119">
        <v>1</v>
      </c>
      <c r="G78" s="119"/>
      <c r="H78" s="119"/>
      <c r="I78" s="119">
        <v>1</v>
      </c>
      <c r="J78" s="119"/>
      <c r="K78" s="119"/>
      <c r="L78" s="119"/>
      <c r="M78" s="119"/>
      <c r="N78" s="119"/>
      <c r="O78" s="119"/>
      <c r="P78" s="119"/>
      <c r="Q78" s="119"/>
      <c r="R78" s="119">
        <v>1</v>
      </c>
      <c r="S78" s="119"/>
      <c r="T78" s="119">
        <v>1</v>
      </c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>
      <c r="A79" s="108" t="s">
        <v>1111</v>
      </c>
      <c r="B79" s="109" t="s">
        <v>1112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>
      <c r="A80" s="108" t="s">
        <v>1113</v>
      </c>
      <c r="B80" s="109" t="s">
        <v>1114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>
      <c r="A81" s="108" t="s">
        <v>1115</v>
      </c>
      <c r="B81" s="109" t="s">
        <v>1116</v>
      </c>
      <c r="C81" s="120">
        <f t="shared" si="5"/>
        <v>1</v>
      </c>
      <c r="D81" s="98"/>
      <c r="E81" s="119"/>
      <c r="F81" s="119"/>
      <c r="G81" s="119"/>
      <c r="H81" s="119"/>
      <c r="I81" s="119">
        <v>1</v>
      </c>
      <c r="J81" s="119"/>
      <c r="K81" s="119"/>
      <c r="L81" s="119"/>
      <c r="M81" s="119"/>
      <c r="N81" s="119"/>
      <c r="O81" s="119"/>
      <c r="P81" s="119"/>
      <c r="Q81" s="119"/>
      <c r="R81" s="119">
        <v>1</v>
      </c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>
        <v>1</v>
      </c>
      <c r="AM81" s="119"/>
      <c r="AN81" s="119"/>
      <c r="AO81" s="119"/>
      <c r="AP81" s="119"/>
      <c r="AR81" s="170"/>
    </row>
    <row r="82" spans="1:44" ht="12" customHeight="1">
      <c r="A82" s="108" t="s">
        <v>1117</v>
      </c>
      <c r="B82" s="109" t="s">
        <v>1118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>
      <c r="A83" s="108" t="s">
        <v>637</v>
      </c>
      <c r="B83" s="109" t="s">
        <v>1119</v>
      </c>
      <c r="C83" s="120">
        <f t="shared" si="5"/>
        <v>1</v>
      </c>
      <c r="D83" s="98"/>
      <c r="E83" s="119">
        <v>1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>
      <c r="A84" s="108" t="s">
        <v>1120</v>
      </c>
      <c r="B84" s="109" t="s">
        <v>1121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>
      <c r="A85" s="108" t="s">
        <v>1122</v>
      </c>
      <c r="B85" s="109" t="s">
        <v>1123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>
      <c r="A86" s="108" t="s">
        <v>1124</v>
      </c>
      <c r="B86" s="109" t="s">
        <v>1125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>
      <c r="A87" s="108" t="s">
        <v>1126</v>
      </c>
      <c r="B87" s="109" t="s">
        <v>1127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>
      <c r="A88" s="108" t="s">
        <v>104</v>
      </c>
      <c r="B88" s="109" t="s">
        <v>1039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>
      <c r="A89" s="108" t="s">
        <v>104</v>
      </c>
      <c r="B89" s="109" t="s">
        <v>1040</v>
      </c>
      <c r="C89" s="120">
        <f t="shared" si="5"/>
        <v>13</v>
      </c>
      <c r="D89" s="121">
        <f aca="true" t="shared" si="6" ref="D89:AP89">SUM(D71:D88)</f>
        <v>5</v>
      </c>
      <c r="E89" s="121">
        <f t="shared" si="6"/>
        <v>5</v>
      </c>
      <c r="F89" s="121">
        <f t="shared" si="6"/>
        <v>1</v>
      </c>
      <c r="G89" s="121">
        <f t="shared" si="6"/>
        <v>0</v>
      </c>
      <c r="H89" s="121">
        <f t="shared" si="6"/>
        <v>0</v>
      </c>
      <c r="I89" s="121">
        <f t="shared" si="6"/>
        <v>3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1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2</v>
      </c>
      <c r="S89" s="121">
        <f t="shared" si="6"/>
        <v>0</v>
      </c>
      <c r="T89" s="121">
        <f t="shared" si="6"/>
        <v>2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1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customHeight="1">
      <c r="A90" s="117" t="s">
        <v>104</v>
      </c>
      <c r="B90" s="118" t="s">
        <v>1128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>
        <v>1</v>
      </c>
    </row>
    <row r="91" spans="1:44" ht="12" customHeight="1">
      <c r="A91" s="108" t="s">
        <v>1129</v>
      </c>
      <c r="B91" s="109" t="s">
        <v>1130</v>
      </c>
      <c r="C91" s="120">
        <f aca="true" t="shared" si="7" ref="C91:C138">D91+E91+I91</f>
        <v>1</v>
      </c>
      <c r="D91" s="98"/>
      <c r="E91" s="119">
        <v>1</v>
      </c>
      <c r="F91" s="119">
        <v>1</v>
      </c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>
      <c r="A92" s="108" t="s">
        <v>642</v>
      </c>
      <c r="B92" s="109" t="s">
        <v>1131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>
      <c r="A93" s="108" t="s">
        <v>675</v>
      </c>
      <c r="B93" s="109" t="s">
        <v>1132</v>
      </c>
      <c r="C93" s="120">
        <f t="shared" si="7"/>
        <v>1</v>
      </c>
      <c r="D93" s="98"/>
      <c r="E93" s="119">
        <v>1</v>
      </c>
      <c r="F93" s="119">
        <v>1</v>
      </c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>
      <c r="A94" s="108" t="s">
        <v>1133</v>
      </c>
      <c r="B94" s="109" t="s">
        <v>1134</v>
      </c>
      <c r="C94" s="120">
        <f t="shared" si="7"/>
        <v>2</v>
      </c>
      <c r="D94" s="98">
        <v>2</v>
      </c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>
      <c r="A95" s="108" t="s">
        <v>1135</v>
      </c>
      <c r="B95" s="109" t="s">
        <v>1136</v>
      </c>
      <c r="C95" s="120">
        <f t="shared" si="7"/>
        <v>1</v>
      </c>
      <c r="D95" s="98">
        <v>1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>
      <c r="A96" s="108" t="s">
        <v>644</v>
      </c>
      <c r="B96" s="109" t="s">
        <v>1137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>
      <c r="A97" s="108" t="s">
        <v>645</v>
      </c>
      <c r="B97" s="109" t="s">
        <v>1138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>
      <c r="A98" s="108" t="s">
        <v>690</v>
      </c>
      <c r="B98" s="109" t="s">
        <v>1139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>
      <c r="A99" s="108" t="s">
        <v>688</v>
      </c>
      <c r="B99" s="109" t="s">
        <v>1140</v>
      </c>
      <c r="C99" s="120">
        <f t="shared" si="7"/>
        <v>1</v>
      </c>
      <c r="D99" s="98"/>
      <c r="E99" s="119">
        <v>1</v>
      </c>
      <c r="F99" s="119"/>
      <c r="G99" s="119"/>
      <c r="H99" s="119">
        <v>1</v>
      </c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>
      <c r="A100" s="108" t="s">
        <v>646</v>
      </c>
      <c r="B100" s="109" t="s">
        <v>1141</v>
      </c>
      <c r="C100" s="120">
        <f t="shared" si="7"/>
        <v>1</v>
      </c>
      <c r="D100" s="98"/>
      <c r="E100" s="119">
        <v>1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>
      <c r="A101" s="108" t="s">
        <v>1142</v>
      </c>
      <c r="B101" s="109" t="s">
        <v>1143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>
      <c r="A102" s="108" t="s">
        <v>1144</v>
      </c>
      <c r="B102" s="109" t="s">
        <v>1145</v>
      </c>
      <c r="C102" s="120">
        <f t="shared" si="7"/>
        <v>1</v>
      </c>
      <c r="D102" s="98"/>
      <c r="E102" s="119"/>
      <c r="F102" s="119"/>
      <c r="G102" s="119"/>
      <c r="H102" s="119"/>
      <c r="I102" s="119">
        <v>1</v>
      </c>
      <c r="J102" s="119"/>
      <c r="K102" s="119"/>
      <c r="L102" s="119"/>
      <c r="M102" s="119"/>
      <c r="N102" s="119"/>
      <c r="O102" s="119"/>
      <c r="P102" s="119"/>
      <c r="Q102" s="119"/>
      <c r="R102" s="119"/>
      <c r="S102" s="119">
        <v>1</v>
      </c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>
        <v>1</v>
      </c>
      <c r="AM102" s="119"/>
      <c r="AN102" s="119"/>
      <c r="AO102" s="119"/>
      <c r="AP102" s="119">
        <v>1</v>
      </c>
      <c r="AR102" s="170"/>
    </row>
    <row r="103" spans="1:44" ht="12" customHeight="1">
      <c r="A103" s="108" t="s">
        <v>1146</v>
      </c>
      <c r="B103" s="109" t="s">
        <v>1147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>
      <c r="A104" s="108" t="s">
        <v>1148</v>
      </c>
      <c r="B104" s="109" t="s">
        <v>1149</v>
      </c>
      <c r="C104" s="120">
        <f t="shared" si="7"/>
        <v>1</v>
      </c>
      <c r="D104" s="98"/>
      <c r="E104" s="119">
        <v>1</v>
      </c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>
      <c r="A105" s="108" t="s">
        <v>687</v>
      </c>
      <c r="B105" s="109" t="s">
        <v>1150</v>
      </c>
      <c r="C105" s="120">
        <f t="shared" si="7"/>
        <v>2</v>
      </c>
      <c r="D105" s="98">
        <v>1</v>
      </c>
      <c r="E105" s="119">
        <v>1</v>
      </c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>
      <c r="A106" s="108" t="s">
        <v>1151</v>
      </c>
      <c r="B106" s="109" t="s">
        <v>1152</v>
      </c>
      <c r="C106" s="120">
        <f t="shared" si="7"/>
        <v>1</v>
      </c>
      <c r="D106" s="98"/>
      <c r="E106" s="119"/>
      <c r="F106" s="119"/>
      <c r="G106" s="119"/>
      <c r="H106" s="119"/>
      <c r="I106" s="119">
        <v>1</v>
      </c>
      <c r="J106" s="119"/>
      <c r="K106" s="119"/>
      <c r="L106" s="119"/>
      <c r="M106" s="119"/>
      <c r="N106" s="119"/>
      <c r="O106" s="119"/>
      <c r="P106" s="119">
        <v>1</v>
      </c>
      <c r="Q106" s="119"/>
      <c r="R106" s="119"/>
      <c r="S106" s="119"/>
      <c r="T106" s="119">
        <v>1</v>
      </c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>
      <c r="A107" s="108" t="s">
        <v>1153</v>
      </c>
      <c r="B107" s="109" t="s">
        <v>1154</v>
      </c>
      <c r="C107" s="120">
        <f t="shared" si="7"/>
        <v>1</v>
      </c>
      <c r="D107" s="98"/>
      <c r="E107" s="119"/>
      <c r="F107" s="119"/>
      <c r="G107" s="119"/>
      <c r="H107" s="119"/>
      <c r="I107" s="119">
        <v>1</v>
      </c>
      <c r="J107" s="119"/>
      <c r="K107" s="119"/>
      <c r="L107" s="119"/>
      <c r="M107" s="119"/>
      <c r="N107" s="119"/>
      <c r="O107" s="119"/>
      <c r="P107" s="119">
        <v>1</v>
      </c>
      <c r="Q107" s="119"/>
      <c r="R107" s="119"/>
      <c r="S107" s="119"/>
      <c r="T107" s="119">
        <v>1</v>
      </c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>
      <c r="A108" s="108" t="s">
        <v>1155</v>
      </c>
      <c r="B108" s="109" t="s">
        <v>1156</v>
      </c>
      <c r="C108" s="120">
        <f t="shared" si="7"/>
        <v>3</v>
      </c>
      <c r="D108" s="98">
        <v>2</v>
      </c>
      <c r="E108" s="119"/>
      <c r="F108" s="119"/>
      <c r="G108" s="119"/>
      <c r="H108" s="119"/>
      <c r="I108" s="119">
        <v>1</v>
      </c>
      <c r="J108" s="119"/>
      <c r="K108" s="119"/>
      <c r="L108" s="119"/>
      <c r="M108" s="119"/>
      <c r="N108" s="119"/>
      <c r="O108" s="119"/>
      <c r="P108" s="119"/>
      <c r="Q108" s="119"/>
      <c r="R108" s="119">
        <v>1</v>
      </c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>
        <v>1</v>
      </c>
      <c r="AM108" s="119"/>
      <c r="AN108" s="119">
        <v>1</v>
      </c>
      <c r="AO108" s="119"/>
      <c r="AP108" s="119"/>
      <c r="AR108" s="170"/>
    </row>
    <row r="109" spans="1:44" ht="12" customHeight="1">
      <c r="A109" s="108" t="s">
        <v>1157</v>
      </c>
      <c r="B109" s="109" t="s">
        <v>1158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>
      <c r="A110" s="108" t="s">
        <v>648</v>
      </c>
      <c r="B110" s="109" t="s">
        <v>1159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>
      <c r="A111" s="108" t="s">
        <v>649</v>
      </c>
      <c r="B111" s="109" t="s">
        <v>1160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>
      <c r="A112" s="108" t="s">
        <v>1161</v>
      </c>
      <c r="B112" s="109" t="s">
        <v>1162</v>
      </c>
      <c r="C112" s="120">
        <f t="shared" si="7"/>
        <v>5</v>
      </c>
      <c r="D112" s="98">
        <v>1</v>
      </c>
      <c r="E112" s="119">
        <v>2</v>
      </c>
      <c r="F112" s="119"/>
      <c r="G112" s="119"/>
      <c r="H112" s="119"/>
      <c r="I112" s="119">
        <v>2</v>
      </c>
      <c r="J112" s="119"/>
      <c r="K112" s="119"/>
      <c r="L112" s="119"/>
      <c r="M112" s="119"/>
      <c r="N112" s="119"/>
      <c r="O112" s="119"/>
      <c r="P112" s="119">
        <v>1</v>
      </c>
      <c r="Q112" s="119"/>
      <c r="R112" s="119">
        <v>1</v>
      </c>
      <c r="S112" s="119"/>
      <c r="T112" s="119">
        <v>1</v>
      </c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>
        <v>1</v>
      </c>
      <c r="AM112" s="119"/>
      <c r="AN112" s="119"/>
      <c r="AO112" s="119"/>
      <c r="AP112" s="119"/>
      <c r="AR112" s="170"/>
    </row>
    <row r="113" spans="1:44" ht="12" customHeight="1">
      <c r="A113" s="108" t="s">
        <v>650</v>
      </c>
      <c r="B113" s="109" t="s">
        <v>1163</v>
      </c>
      <c r="C113" s="120">
        <f t="shared" si="7"/>
        <v>3</v>
      </c>
      <c r="D113" s="98">
        <v>1</v>
      </c>
      <c r="E113" s="119"/>
      <c r="F113" s="119"/>
      <c r="G113" s="119"/>
      <c r="H113" s="119"/>
      <c r="I113" s="119">
        <v>2</v>
      </c>
      <c r="J113" s="119"/>
      <c r="K113" s="119"/>
      <c r="L113" s="119"/>
      <c r="M113" s="119"/>
      <c r="N113" s="119">
        <v>1</v>
      </c>
      <c r="O113" s="119"/>
      <c r="P113" s="119">
        <v>1</v>
      </c>
      <c r="Q113" s="119"/>
      <c r="R113" s="119"/>
      <c r="S113" s="119"/>
      <c r="T113" s="119">
        <v>2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>
      <c r="A114" s="108" t="s">
        <v>1164</v>
      </c>
      <c r="B114" s="109" t="s">
        <v>1165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>
      <c r="A115" s="108" t="s">
        <v>652</v>
      </c>
      <c r="B115" s="109" t="s">
        <v>1166</v>
      </c>
      <c r="C115" s="120">
        <f t="shared" si="7"/>
        <v>1</v>
      </c>
      <c r="D115" s="98">
        <v>1</v>
      </c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>
      <c r="A116" s="108" t="s">
        <v>653</v>
      </c>
      <c r="B116" s="109" t="s">
        <v>1167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>
      <c r="A117" s="108" t="s">
        <v>654</v>
      </c>
      <c r="B117" s="109" t="s">
        <v>1168</v>
      </c>
      <c r="C117" s="120">
        <f t="shared" si="7"/>
        <v>2</v>
      </c>
      <c r="D117" s="98"/>
      <c r="E117" s="119">
        <v>2</v>
      </c>
      <c r="F117" s="119">
        <v>2</v>
      </c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>
      <c r="A118" s="108" t="s">
        <v>655</v>
      </c>
      <c r="B118" s="109" t="s">
        <v>1169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>
      <c r="A119" s="108" t="s">
        <v>1170</v>
      </c>
      <c r="B119" s="109" t="s">
        <v>1171</v>
      </c>
      <c r="C119" s="120">
        <f t="shared" si="7"/>
        <v>3</v>
      </c>
      <c r="D119" s="98">
        <v>2</v>
      </c>
      <c r="E119" s="119"/>
      <c r="F119" s="119"/>
      <c r="G119" s="119"/>
      <c r="H119" s="119"/>
      <c r="I119" s="119">
        <v>1</v>
      </c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>
        <v>1</v>
      </c>
      <c r="AD119" s="119"/>
      <c r="AE119" s="119"/>
      <c r="AF119" s="119"/>
      <c r="AG119" s="119"/>
      <c r="AH119" s="119"/>
      <c r="AI119" s="119"/>
      <c r="AJ119" s="119">
        <v>1</v>
      </c>
      <c r="AK119" s="119"/>
      <c r="AL119" s="119"/>
      <c r="AM119" s="119"/>
      <c r="AN119" s="119"/>
      <c r="AO119" s="119"/>
      <c r="AP119" s="119"/>
      <c r="AR119" s="170"/>
    </row>
    <row r="120" spans="1:44" ht="12" customHeight="1">
      <c r="A120" s="108" t="s">
        <v>1172</v>
      </c>
      <c r="B120" s="109" t="s">
        <v>1173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>
      <c r="A121" s="108" t="s">
        <v>1174</v>
      </c>
      <c r="B121" s="109" t="s">
        <v>1175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>
      <c r="A122" s="108" t="s">
        <v>1176</v>
      </c>
      <c r="B122" s="109" t="s">
        <v>1177</v>
      </c>
      <c r="C122" s="120">
        <f t="shared" si="7"/>
        <v>2</v>
      </c>
      <c r="D122" s="98"/>
      <c r="E122" s="119">
        <v>2</v>
      </c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>
      <c r="A123" s="108" t="s">
        <v>1178</v>
      </c>
      <c r="B123" s="109" t="s">
        <v>1179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>
      <c r="A124" s="108" t="s">
        <v>1180</v>
      </c>
      <c r="B124" s="109" t="s">
        <v>1181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>
      <c r="A125" s="108" t="s">
        <v>695</v>
      </c>
      <c r="B125" s="109" t="s">
        <v>1182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>
      <c r="A126" s="108" t="s">
        <v>1183</v>
      </c>
      <c r="B126" s="109" t="s">
        <v>1184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>
      <c r="A127" s="108" t="s">
        <v>1185</v>
      </c>
      <c r="B127" s="109" t="s">
        <v>1186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>
      <c r="A128" s="108" t="s">
        <v>1187</v>
      </c>
      <c r="B128" s="109" t="s">
        <v>1188</v>
      </c>
      <c r="C128" s="120">
        <f t="shared" si="7"/>
        <v>3</v>
      </c>
      <c r="D128" s="98">
        <v>2</v>
      </c>
      <c r="E128" s="119">
        <v>1</v>
      </c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>
      <c r="A129" s="108" t="s">
        <v>1189</v>
      </c>
      <c r="B129" s="109" t="s">
        <v>1190</v>
      </c>
      <c r="C129" s="120">
        <f t="shared" si="7"/>
        <v>2</v>
      </c>
      <c r="D129" s="98"/>
      <c r="E129" s="119"/>
      <c r="F129" s="119"/>
      <c r="G129" s="119"/>
      <c r="H129" s="119"/>
      <c r="I129" s="119">
        <v>2</v>
      </c>
      <c r="J129" s="119"/>
      <c r="K129" s="119"/>
      <c r="L129" s="119"/>
      <c r="M129" s="119"/>
      <c r="N129" s="119"/>
      <c r="O129" s="119"/>
      <c r="P129" s="119">
        <v>1</v>
      </c>
      <c r="Q129" s="119"/>
      <c r="R129" s="119">
        <v>1</v>
      </c>
      <c r="S129" s="119"/>
      <c r="T129" s="119">
        <v>1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>
        <v>1</v>
      </c>
      <c r="AM129" s="119"/>
      <c r="AN129" s="119">
        <v>1</v>
      </c>
      <c r="AO129" s="119"/>
      <c r="AP129" s="119"/>
      <c r="AR129" s="170"/>
    </row>
    <row r="130" spans="1:44" ht="12" customHeight="1">
      <c r="A130" s="108" t="s">
        <v>1191</v>
      </c>
      <c r="B130" s="109" t="s">
        <v>1192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>
      <c r="A131" s="108" t="s">
        <v>1193</v>
      </c>
      <c r="B131" s="109" t="s">
        <v>1194</v>
      </c>
      <c r="C131" s="120">
        <f t="shared" si="7"/>
        <v>1</v>
      </c>
      <c r="D131" s="98"/>
      <c r="E131" s="119">
        <v>1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>
      <c r="A132" s="108" t="s">
        <v>668</v>
      </c>
      <c r="B132" s="109" t="s">
        <v>1195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>
      <c r="A133" s="108" t="s">
        <v>1196</v>
      </c>
      <c r="B133" s="109" t="s">
        <v>1197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>
      <c r="A134" s="108" t="s">
        <v>1198</v>
      </c>
      <c r="B134" s="109" t="s">
        <v>1199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>
      <c r="A135" s="108" t="s">
        <v>670</v>
      </c>
      <c r="B135" s="109" t="s">
        <v>1200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>
      <c r="A136" s="108" t="s">
        <v>1201</v>
      </c>
      <c r="B136" s="109" t="s">
        <v>1202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>
      <c r="A137" s="108" t="s">
        <v>104</v>
      </c>
      <c r="B137" s="109" t="s">
        <v>1039</v>
      </c>
      <c r="C137" s="120">
        <f t="shared" si="7"/>
        <v>3</v>
      </c>
      <c r="D137" s="98">
        <v>3</v>
      </c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>
      <c r="A138" s="108" t="s">
        <v>104</v>
      </c>
      <c r="B138" s="109" t="s">
        <v>1040</v>
      </c>
      <c r="C138" s="120">
        <f t="shared" si="7"/>
        <v>41</v>
      </c>
      <c r="D138" s="121">
        <f aca="true" t="shared" si="8" ref="D138:AP138">SUM(D91:D137)</f>
        <v>16</v>
      </c>
      <c r="E138" s="121">
        <f t="shared" si="8"/>
        <v>14</v>
      </c>
      <c r="F138" s="121">
        <f t="shared" si="8"/>
        <v>4</v>
      </c>
      <c r="G138" s="121">
        <f t="shared" si="8"/>
        <v>0</v>
      </c>
      <c r="H138" s="121">
        <f t="shared" si="8"/>
        <v>1</v>
      </c>
      <c r="I138" s="121">
        <f t="shared" si="8"/>
        <v>11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1</v>
      </c>
      <c r="O138" s="121">
        <f t="shared" si="8"/>
        <v>0</v>
      </c>
      <c r="P138" s="121">
        <f t="shared" si="8"/>
        <v>5</v>
      </c>
      <c r="Q138" s="121">
        <f t="shared" si="8"/>
        <v>0</v>
      </c>
      <c r="R138" s="121">
        <f t="shared" si="8"/>
        <v>3</v>
      </c>
      <c r="S138" s="121">
        <f t="shared" si="8"/>
        <v>1</v>
      </c>
      <c r="T138" s="121">
        <f t="shared" si="8"/>
        <v>6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1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1</v>
      </c>
      <c r="AK138" s="121">
        <f t="shared" si="8"/>
        <v>0</v>
      </c>
      <c r="AL138" s="121">
        <f t="shared" si="8"/>
        <v>4</v>
      </c>
      <c r="AM138" s="121">
        <f t="shared" si="8"/>
        <v>0</v>
      </c>
      <c r="AN138" s="121">
        <f t="shared" si="8"/>
        <v>2</v>
      </c>
      <c r="AO138" s="121">
        <f t="shared" si="8"/>
        <v>0</v>
      </c>
      <c r="AP138" s="121">
        <f t="shared" si="8"/>
        <v>1</v>
      </c>
      <c r="AR138" s="170"/>
    </row>
    <row r="139" spans="1:44" ht="12" customHeight="1">
      <c r="A139" s="117" t="s">
        <v>104</v>
      </c>
      <c r="B139" s="118" t="s">
        <v>1203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>
        <v>1</v>
      </c>
    </row>
    <row r="140" spans="1:44" ht="12" customHeight="1">
      <c r="A140" s="108" t="s">
        <v>698</v>
      </c>
      <c r="B140" s="109" t="s">
        <v>1204</v>
      </c>
      <c r="C140" s="120">
        <f aca="true" t="shared" si="9" ref="C140:C171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>
      <c r="A141" s="108" t="s">
        <v>699</v>
      </c>
      <c r="B141" s="109" t="s">
        <v>1205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>
      <c r="A142" s="108" t="s">
        <v>1206</v>
      </c>
      <c r="B142" s="109" t="s">
        <v>1207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>
      <c r="A143" s="108" t="s">
        <v>745</v>
      </c>
      <c r="B143" s="109" t="s">
        <v>1208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>
      <c r="A144" s="108" t="s">
        <v>1209</v>
      </c>
      <c r="B144" s="109" t="s">
        <v>1210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>
      <c r="A145" s="108" t="s">
        <v>705</v>
      </c>
      <c r="B145" s="109" t="s">
        <v>1211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>
      <c r="A146" s="108" t="s">
        <v>1212</v>
      </c>
      <c r="B146" s="109" t="s">
        <v>1213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>
      <c r="A147" s="108" t="s">
        <v>747</v>
      </c>
      <c r="B147" s="109" t="s">
        <v>1214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>
      <c r="A148" s="108" t="s">
        <v>1215</v>
      </c>
      <c r="B148" s="109" t="s">
        <v>1216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>
      <c r="A149" s="108" t="s">
        <v>1217</v>
      </c>
      <c r="B149" s="109" t="s">
        <v>1218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>
      <c r="A150" s="108" t="s">
        <v>1219</v>
      </c>
      <c r="B150" s="109" t="s">
        <v>1220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>
      <c r="A151" s="108" t="s">
        <v>1221</v>
      </c>
      <c r="B151" s="109" t="s">
        <v>1222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>
      <c r="A152" s="108" t="s">
        <v>713</v>
      </c>
      <c r="B152" s="109" t="s">
        <v>1223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>
      <c r="A153" s="108" t="s">
        <v>1224</v>
      </c>
      <c r="B153" s="109" t="s">
        <v>1225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>
      <c r="A154" s="108" t="s">
        <v>715</v>
      </c>
      <c r="B154" s="109" t="s">
        <v>1226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>
      <c r="A155" s="108" t="s">
        <v>716</v>
      </c>
      <c r="B155" s="109" t="s">
        <v>1227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>
      <c r="A156" s="108" t="s">
        <v>1228</v>
      </c>
      <c r="B156" s="109" t="s">
        <v>1229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>
      <c r="A157" s="108" t="s">
        <v>1230</v>
      </c>
      <c r="B157" s="109" t="s">
        <v>1231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>
      <c r="A158" s="108" t="s">
        <v>760</v>
      </c>
      <c r="B158" s="109" t="s">
        <v>1232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>
      <c r="A159" s="108" t="s">
        <v>1233</v>
      </c>
      <c r="B159" s="109" t="s">
        <v>1234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>
      <c r="A160" s="108" t="s">
        <v>1235</v>
      </c>
      <c r="B160" s="109" t="s">
        <v>1236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>
      <c r="A161" s="108" t="s">
        <v>748</v>
      </c>
      <c r="B161" s="109" t="s">
        <v>1237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>
      <c r="A162" s="108" t="s">
        <v>1238</v>
      </c>
      <c r="B162" s="109" t="s">
        <v>1239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>
      <c r="A163" s="108" t="s">
        <v>1240</v>
      </c>
      <c r="B163" s="109" t="s">
        <v>1241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>
      <c r="A164" s="108" t="s">
        <v>750</v>
      </c>
      <c r="B164" s="109" t="s">
        <v>1242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>
      <c r="A165" s="108" t="s">
        <v>1243</v>
      </c>
      <c r="B165" s="109" t="s">
        <v>1244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>
      <c r="A166" s="108" t="s">
        <v>721</v>
      </c>
      <c r="B166" s="109" t="s">
        <v>1245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>
      <c r="A167" s="108" t="s">
        <v>722</v>
      </c>
      <c r="B167" s="109" t="s">
        <v>1246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>
      <c r="A168" s="108" t="s">
        <v>723</v>
      </c>
      <c r="B168" s="109" t="s">
        <v>1247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>
      <c r="A169" s="108" t="s">
        <v>725</v>
      </c>
      <c r="B169" s="109" t="s">
        <v>1248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>
      <c r="A170" s="108" t="s">
        <v>1249</v>
      </c>
      <c r="B170" s="109" t="s">
        <v>1250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>
      <c r="A171" s="108" t="s">
        <v>1251</v>
      </c>
      <c r="B171" s="109" t="s">
        <v>1252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>
      <c r="A172" s="108" t="s">
        <v>726</v>
      </c>
      <c r="B172" s="109" t="s">
        <v>1253</v>
      </c>
      <c r="C172" s="120">
        <f aca="true" t="shared" si="10" ref="C172:C196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>
      <c r="A173" s="108" t="s">
        <v>743</v>
      </c>
      <c r="B173" s="109" t="s">
        <v>1254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>
      <c r="A174" s="108" t="s">
        <v>1255</v>
      </c>
      <c r="B174" s="109" t="s">
        <v>1256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>
      <c r="A175" s="108" t="s">
        <v>728</v>
      </c>
      <c r="B175" s="109" t="s">
        <v>1257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>
      <c r="A176" s="108" t="s">
        <v>731</v>
      </c>
      <c r="B176" s="109" t="s">
        <v>1258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>
      <c r="A177" s="108" t="s">
        <v>1259</v>
      </c>
      <c r="B177" s="109" t="s">
        <v>1260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>
      <c r="A178" s="108" t="s">
        <v>1261</v>
      </c>
      <c r="B178" s="109" t="s">
        <v>1262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>
      <c r="A179" s="108" t="s">
        <v>1263</v>
      </c>
      <c r="B179" s="109" t="s">
        <v>1264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>
      <c r="A180" s="108" t="s">
        <v>1265</v>
      </c>
      <c r="B180" s="109" t="s">
        <v>1266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>
      <c r="A181" s="108" t="s">
        <v>1267</v>
      </c>
      <c r="B181" s="109" t="s">
        <v>1268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>
      <c r="A182" s="108" t="s">
        <v>1269</v>
      </c>
      <c r="B182" s="109" t="s">
        <v>1270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>
      <c r="A183" s="108" t="s">
        <v>1271</v>
      </c>
      <c r="B183" s="109" t="s">
        <v>1272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>
      <c r="A184" s="108" t="s">
        <v>1273</v>
      </c>
      <c r="B184" s="109" t="s">
        <v>1274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>
      <c r="A185" s="108" t="s">
        <v>1275</v>
      </c>
      <c r="B185" s="109" t="s">
        <v>1276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>
      <c r="A186" s="108" t="s">
        <v>736</v>
      </c>
      <c r="B186" s="109" t="s">
        <v>1277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>
      <c r="A187" s="108" t="s">
        <v>1278</v>
      </c>
      <c r="B187" s="109" t="s">
        <v>1279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>
      <c r="A188" s="108" t="s">
        <v>738</v>
      </c>
      <c r="B188" s="109" t="s">
        <v>1280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>
      <c r="A189" s="108" t="s">
        <v>1281</v>
      </c>
      <c r="B189" s="109" t="s">
        <v>1282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>
      <c r="A190" s="108" t="s">
        <v>744</v>
      </c>
      <c r="B190" s="109" t="s">
        <v>1283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>
      <c r="A191" s="108" t="s">
        <v>1284</v>
      </c>
      <c r="B191" s="109" t="s">
        <v>1285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>
      <c r="A192" s="108" t="s">
        <v>1286</v>
      </c>
      <c r="B192" s="109" t="s">
        <v>1287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>
      <c r="A193" s="108" t="s">
        <v>1288</v>
      </c>
      <c r="B193" s="109" t="s">
        <v>1289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>
      <c r="A194" s="108" t="s">
        <v>741</v>
      </c>
      <c r="B194" s="109" t="s">
        <v>1290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>
      <c r="A195" s="108" t="s">
        <v>104</v>
      </c>
      <c r="B195" s="109" t="s">
        <v>1039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>
      <c r="A196" s="108" t="s">
        <v>104</v>
      </c>
      <c r="B196" s="109" t="s">
        <v>1040</v>
      </c>
      <c r="C196" s="120">
        <f t="shared" si="10"/>
        <v>0</v>
      </c>
      <c r="D196" s="121">
        <f aca="true" t="shared" si="11" ref="D196:AP196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customHeight="1">
      <c r="A197" s="117" t="s">
        <v>104</v>
      </c>
      <c r="B197" s="118" t="s">
        <v>1291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>
        <v>1</v>
      </c>
    </row>
    <row r="198" spans="1:44" ht="12" customHeight="1">
      <c r="A198" s="108" t="s">
        <v>774</v>
      </c>
      <c r="B198" s="109" t="s">
        <v>1292</v>
      </c>
      <c r="C198" s="120">
        <f aca="true" t="shared" si="12" ref="C198:C224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>
      <c r="A199" s="108" t="s">
        <v>1293</v>
      </c>
      <c r="B199" s="109" t="s">
        <v>1294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>
      <c r="A200" s="108" t="s">
        <v>776</v>
      </c>
      <c r="B200" s="109" t="s">
        <v>1295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>
      <c r="A201" s="108" t="s">
        <v>1296</v>
      </c>
      <c r="B201" s="109" t="s">
        <v>1297</v>
      </c>
      <c r="C201" s="120">
        <f t="shared" si="12"/>
        <v>2</v>
      </c>
      <c r="D201" s="98"/>
      <c r="E201" s="119">
        <v>2</v>
      </c>
      <c r="F201" s="119"/>
      <c r="G201" s="119"/>
      <c r="H201" s="119">
        <v>2</v>
      </c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>
      <c r="A202" s="108" t="s">
        <v>777</v>
      </c>
      <c r="B202" s="109" t="s">
        <v>1298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>
      <c r="A203" s="108" t="s">
        <v>1299</v>
      </c>
      <c r="B203" s="109" t="s">
        <v>1300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>
      <c r="A204" s="108" t="s">
        <v>1301</v>
      </c>
      <c r="B204" s="109" t="s">
        <v>1302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>
      <c r="A205" s="108" t="s">
        <v>1303</v>
      </c>
      <c r="B205" s="109" t="s">
        <v>1304</v>
      </c>
      <c r="C205" s="120">
        <f t="shared" si="12"/>
        <v>2</v>
      </c>
      <c r="D205" s="98">
        <v>2</v>
      </c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>
      <c r="A206" s="108" t="s">
        <v>1305</v>
      </c>
      <c r="B206" s="109" t="s">
        <v>1306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>
      <c r="A207" s="108" t="s">
        <v>1307</v>
      </c>
      <c r="B207" s="109" t="s">
        <v>1308</v>
      </c>
      <c r="C207" s="120">
        <f t="shared" si="12"/>
        <v>4</v>
      </c>
      <c r="D207" s="98">
        <v>2</v>
      </c>
      <c r="E207" s="119">
        <v>1</v>
      </c>
      <c r="F207" s="119"/>
      <c r="G207" s="119"/>
      <c r="H207" s="119"/>
      <c r="I207" s="119">
        <v>1</v>
      </c>
      <c r="J207" s="119"/>
      <c r="K207" s="119"/>
      <c r="L207" s="119"/>
      <c r="M207" s="119"/>
      <c r="N207" s="119"/>
      <c r="O207" s="119"/>
      <c r="P207" s="119">
        <v>1</v>
      </c>
      <c r="Q207" s="119"/>
      <c r="R207" s="119"/>
      <c r="S207" s="119"/>
      <c r="T207" s="119">
        <v>1</v>
      </c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>
      <c r="A208" s="108" t="s">
        <v>1309</v>
      </c>
      <c r="B208" s="109" t="s">
        <v>1310</v>
      </c>
      <c r="C208" s="120">
        <f t="shared" si="12"/>
        <v>1</v>
      </c>
      <c r="D208" s="98"/>
      <c r="E208" s="119">
        <v>1</v>
      </c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>
      <c r="A209" s="108" t="s">
        <v>1311</v>
      </c>
      <c r="B209" s="109" t="s">
        <v>1312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>
      <c r="A210" s="108" t="s">
        <v>1313</v>
      </c>
      <c r="B210" s="109" t="s">
        <v>1314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>
      <c r="A211" s="108" t="s">
        <v>1315</v>
      </c>
      <c r="B211" s="109" t="s">
        <v>1316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>
      <c r="A212" s="108" t="s">
        <v>788</v>
      </c>
      <c r="B212" s="109" t="s">
        <v>1317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>
      <c r="A213" s="108" t="s">
        <v>1318</v>
      </c>
      <c r="B213" s="109" t="s">
        <v>1319</v>
      </c>
      <c r="C213" s="120">
        <f t="shared" si="12"/>
        <v>1</v>
      </c>
      <c r="D213" s="98"/>
      <c r="E213" s="119"/>
      <c r="F213" s="119"/>
      <c r="G213" s="119"/>
      <c r="H213" s="119"/>
      <c r="I213" s="119">
        <v>1</v>
      </c>
      <c r="J213" s="119"/>
      <c r="K213" s="119"/>
      <c r="L213" s="119"/>
      <c r="M213" s="119"/>
      <c r="N213" s="119"/>
      <c r="O213" s="119">
        <v>1</v>
      </c>
      <c r="P213" s="119"/>
      <c r="Q213" s="119"/>
      <c r="R213" s="119"/>
      <c r="S213" s="119"/>
      <c r="T213" s="119">
        <v>1</v>
      </c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>
      <c r="A214" s="108" t="s">
        <v>1320</v>
      </c>
      <c r="B214" s="109" t="s">
        <v>1321</v>
      </c>
      <c r="C214" s="120">
        <f t="shared" si="12"/>
        <v>1</v>
      </c>
      <c r="D214" s="98"/>
      <c r="E214" s="119">
        <v>1</v>
      </c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>
      <c r="A215" s="108" t="s">
        <v>791</v>
      </c>
      <c r="B215" s="109" t="s">
        <v>1322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>
      <c r="A216" s="108" t="s">
        <v>1323</v>
      </c>
      <c r="B216" s="109" t="s">
        <v>1324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>
      <c r="A217" s="108" t="s">
        <v>1325</v>
      </c>
      <c r="B217" s="109" t="s">
        <v>1326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>
      <c r="A218" s="108" t="s">
        <v>794</v>
      </c>
      <c r="B218" s="109" t="s">
        <v>1327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>
      <c r="A219" s="108" t="s">
        <v>1328</v>
      </c>
      <c r="B219" s="109" t="s">
        <v>1329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>
      <c r="A220" s="108" t="s">
        <v>1330</v>
      </c>
      <c r="B220" s="109" t="s">
        <v>1331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>
      <c r="A221" s="108" t="s">
        <v>798</v>
      </c>
      <c r="B221" s="109" t="s">
        <v>1332</v>
      </c>
      <c r="C221" s="120">
        <f t="shared" si="12"/>
        <v>1</v>
      </c>
      <c r="D221" s="98"/>
      <c r="E221" s="119">
        <v>1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>
      <c r="A222" s="108" t="s">
        <v>1333</v>
      </c>
      <c r="B222" s="109" t="s">
        <v>1334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>
      <c r="A223" s="108" t="s">
        <v>104</v>
      </c>
      <c r="B223" s="109" t="s">
        <v>1039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>
      <c r="A224" s="108" t="s">
        <v>104</v>
      </c>
      <c r="B224" s="109" t="s">
        <v>1040</v>
      </c>
      <c r="C224" s="120">
        <f t="shared" si="12"/>
        <v>12</v>
      </c>
      <c r="D224" s="121">
        <f aca="true" t="shared" si="13" ref="D224:AP224">SUM(D198:D223)</f>
        <v>4</v>
      </c>
      <c r="E224" s="121">
        <f t="shared" si="13"/>
        <v>6</v>
      </c>
      <c r="F224" s="121">
        <f t="shared" si="13"/>
        <v>0</v>
      </c>
      <c r="G224" s="121">
        <f t="shared" si="13"/>
        <v>0</v>
      </c>
      <c r="H224" s="121">
        <f t="shared" si="13"/>
        <v>2</v>
      </c>
      <c r="I224" s="121">
        <f t="shared" si="13"/>
        <v>2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1</v>
      </c>
      <c r="P224" s="121">
        <f t="shared" si="13"/>
        <v>1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2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customHeight="1">
      <c r="A225" s="117" t="s">
        <v>104</v>
      </c>
      <c r="B225" s="118" t="s">
        <v>1335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>
        <v>1</v>
      </c>
    </row>
    <row r="226" spans="1:44" ht="12" customHeight="1">
      <c r="A226" s="108" t="s">
        <v>1336</v>
      </c>
      <c r="B226" s="109" t="s">
        <v>1337</v>
      </c>
      <c r="C226" s="120">
        <f aca="true" t="shared" si="14" ref="C226:C240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>
      <c r="A227" s="108" t="s">
        <v>803</v>
      </c>
      <c r="B227" s="109" t="s">
        <v>1338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>
      <c r="A228" s="108" t="s">
        <v>1339</v>
      </c>
      <c r="B228" s="109" t="s">
        <v>1340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>
      <c r="A229" s="108" t="s">
        <v>806</v>
      </c>
      <c r="B229" s="109" t="s">
        <v>1341</v>
      </c>
      <c r="C229" s="120">
        <f t="shared" si="14"/>
        <v>3</v>
      </c>
      <c r="D229" s="98"/>
      <c r="E229" s="119"/>
      <c r="F229" s="119"/>
      <c r="G229" s="119"/>
      <c r="H229" s="119"/>
      <c r="I229" s="119">
        <v>3</v>
      </c>
      <c r="J229" s="119"/>
      <c r="K229" s="119"/>
      <c r="L229" s="119"/>
      <c r="M229" s="119"/>
      <c r="N229" s="119"/>
      <c r="O229" s="119"/>
      <c r="P229" s="119">
        <v>3</v>
      </c>
      <c r="Q229" s="119"/>
      <c r="R229" s="119"/>
      <c r="S229" s="119"/>
      <c r="T229" s="119">
        <v>3</v>
      </c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>
      <c r="A230" s="108" t="s">
        <v>1342</v>
      </c>
      <c r="B230" s="109" t="s">
        <v>1343</v>
      </c>
      <c r="C230" s="120">
        <f t="shared" si="14"/>
        <v>1</v>
      </c>
      <c r="D230" s="98"/>
      <c r="E230" s="119">
        <v>1</v>
      </c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>
      <c r="A231" s="108" t="s">
        <v>1344</v>
      </c>
      <c r="B231" s="109" t="s">
        <v>1345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>
      <c r="A232" s="108" t="s">
        <v>809</v>
      </c>
      <c r="B232" s="109" t="s">
        <v>1346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>
      <c r="A233" s="108" t="s">
        <v>1347</v>
      </c>
      <c r="B233" s="109" t="s">
        <v>1348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>
      <c r="A234" s="108" t="s">
        <v>1349</v>
      </c>
      <c r="B234" s="109" t="s">
        <v>1350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>
      <c r="A235" s="108" t="s">
        <v>1351</v>
      </c>
      <c r="B235" s="109" t="s">
        <v>1352</v>
      </c>
      <c r="C235" s="120">
        <f t="shared" si="14"/>
        <v>1</v>
      </c>
      <c r="D235" s="98"/>
      <c r="E235" s="119"/>
      <c r="F235" s="119"/>
      <c r="G235" s="119"/>
      <c r="H235" s="119"/>
      <c r="I235" s="119">
        <v>1</v>
      </c>
      <c r="J235" s="119"/>
      <c r="K235" s="119"/>
      <c r="L235" s="119"/>
      <c r="M235" s="119"/>
      <c r="N235" s="119"/>
      <c r="O235" s="119"/>
      <c r="P235" s="119">
        <v>1</v>
      </c>
      <c r="Q235" s="119"/>
      <c r="R235" s="119"/>
      <c r="S235" s="119"/>
      <c r="T235" s="119">
        <v>1</v>
      </c>
      <c r="U235" s="119"/>
      <c r="V235" s="119"/>
      <c r="W235" s="119"/>
      <c r="X235" s="119">
        <v>1</v>
      </c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>
      <c r="A236" s="108" t="s">
        <v>1353</v>
      </c>
      <c r="B236" s="109" t="s">
        <v>1354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>
      <c r="A237" s="108" t="s">
        <v>1355</v>
      </c>
      <c r="B237" s="109" t="s">
        <v>1356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>
      <c r="A238" s="108" t="s">
        <v>1357</v>
      </c>
      <c r="B238" s="109" t="s">
        <v>1358</v>
      </c>
      <c r="C238" s="120">
        <f t="shared" si="14"/>
        <v>3</v>
      </c>
      <c r="D238" s="98"/>
      <c r="E238" s="119">
        <v>3</v>
      </c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>
      <c r="A239" s="108" t="s">
        <v>104</v>
      </c>
      <c r="B239" s="109" t="s">
        <v>1039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>
      <c r="A240" s="108" t="s">
        <v>104</v>
      </c>
      <c r="B240" s="109" t="s">
        <v>1040</v>
      </c>
      <c r="C240" s="120">
        <f t="shared" si="14"/>
        <v>8</v>
      </c>
      <c r="D240" s="121">
        <f aca="true" t="shared" si="15" ref="D240:AP240">SUM(D226:D239)</f>
        <v>0</v>
      </c>
      <c r="E240" s="121">
        <f t="shared" si="15"/>
        <v>4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4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4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4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1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customHeight="1">
      <c r="A241" s="117" t="s">
        <v>104</v>
      </c>
      <c r="B241" s="118" t="s">
        <v>1359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>
        <v>1</v>
      </c>
    </row>
    <row r="242" spans="1:44" ht="12" customHeight="1">
      <c r="A242" s="108" t="s">
        <v>1360</v>
      </c>
      <c r="B242" s="109" t="s">
        <v>1361</v>
      </c>
      <c r="C242" s="120">
        <f aca="true" t="shared" si="16" ref="C242:C271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>
      <c r="A243" s="108" t="s">
        <v>1362</v>
      </c>
      <c r="B243" s="109" t="s">
        <v>1363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>
      <c r="A244" s="108" t="s">
        <v>1364</v>
      </c>
      <c r="B244" s="109" t="s">
        <v>1365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>
      <c r="A245" s="108" t="s">
        <v>1366</v>
      </c>
      <c r="B245" s="109" t="s">
        <v>1367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>
      <c r="A246" s="108" t="s">
        <v>1368</v>
      </c>
      <c r="B246" s="109" t="s">
        <v>1369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>
      <c r="A247" s="108" t="s">
        <v>823</v>
      </c>
      <c r="B247" s="109" t="s">
        <v>1370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>
      <c r="A248" s="108" t="s">
        <v>1371</v>
      </c>
      <c r="B248" s="109" t="s">
        <v>1372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>
      <c r="A249" s="108" t="s">
        <v>1373</v>
      </c>
      <c r="B249" s="109" t="s">
        <v>1374</v>
      </c>
      <c r="C249" s="120">
        <f t="shared" si="16"/>
        <v>1</v>
      </c>
      <c r="D249" s="98">
        <v>1</v>
      </c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>
      <c r="A250" s="108" t="s">
        <v>842</v>
      </c>
      <c r="B250" s="109" t="s">
        <v>1375</v>
      </c>
      <c r="C250" s="120">
        <f t="shared" si="16"/>
        <v>1</v>
      </c>
      <c r="D250" s="98">
        <v>1</v>
      </c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>
      <c r="A251" s="108" t="s">
        <v>1376</v>
      </c>
      <c r="B251" s="109" t="s">
        <v>1377</v>
      </c>
      <c r="C251" s="120">
        <f t="shared" si="16"/>
        <v>3</v>
      </c>
      <c r="D251" s="98"/>
      <c r="E251" s="119"/>
      <c r="F251" s="119"/>
      <c r="G251" s="119"/>
      <c r="H251" s="119"/>
      <c r="I251" s="119">
        <v>3</v>
      </c>
      <c r="J251" s="119"/>
      <c r="K251" s="119"/>
      <c r="L251" s="119"/>
      <c r="M251" s="119"/>
      <c r="N251" s="119"/>
      <c r="O251" s="119"/>
      <c r="P251" s="119">
        <v>3</v>
      </c>
      <c r="Q251" s="119"/>
      <c r="R251" s="119"/>
      <c r="S251" s="119"/>
      <c r="T251" s="119">
        <v>3</v>
      </c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>
      <c r="A252" s="108" t="s">
        <v>1378</v>
      </c>
      <c r="B252" s="109" t="s">
        <v>1379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>
      <c r="A253" s="108" t="s">
        <v>844</v>
      </c>
      <c r="B253" s="109" t="s">
        <v>1380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>
      <c r="A254" s="108" t="s">
        <v>1381</v>
      </c>
      <c r="B254" s="109" t="s">
        <v>1382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>
      <c r="A255" s="108" t="s">
        <v>1383</v>
      </c>
      <c r="B255" s="109" t="s">
        <v>1384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>
      <c r="A256" s="108" t="s">
        <v>1385</v>
      </c>
      <c r="B256" s="109" t="s">
        <v>1386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>
      <c r="A257" s="108" t="s">
        <v>829</v>
      </c>
      <c r="B257" s="109" t="s">
        <v>1387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>
      <c r="A258" s="108" t="s">
        <v>1388</v>
      </c>
      <c r="B258" s="109" t="s">
        <v>1389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>
      <c r="A259" s="108" t="s">
        <v>1390</v>
      </c>
      <c r="B259" s="109" t="s">
        <v>1391</v>
      </c>
      <c r="C259" s="120">
        <f t="shared" si="16"/>
        <v>2</v>
      </c>
      <c r="D259" s="98"/>
      <c r="E259" s="119">
        <v>2</v>
      </c>
      <c r="F259" s="119">
        <v>1</v>
      </c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>
      <c r="A260" s="108" t="s">
        <v>833</v>
      </c>
      <c r="B260" s="109" t="s">
        <v>1392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>
      <c r="A261" s="108" t="s">
        <v>1393</v>
      </c>
      <c r="B261" s="109" t="s">
        <v>1394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>
      <c r="A262" s="108" t="s">
        <v>835</v>
      </c>
      <c r="B262" s="109" t="s">
        <v>1395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>
      <c r="A263" s="108" t="s">
        <v>836</v>
      </c>
      <c r="B263" s="109" t="s">
        <v>1396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>
      <c r="A264" s="108" t="s">
        <v>837</v>
      </c>
      <c r="B264" s="109" t="s">
        <v>1397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>
      <c r="A265" s="108" t="s">
        <v>1398</v>
      </c>
      <c r="B265" s="109" t="s">
        <v>1399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>
      <c r="A266" s="108" t="s">
        <v>849</v>
      </c>
      <c r="B266" s="109" t="s">
        <v>1400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>
      <c r="A267" s="108" t="s">
        <v>1401</v>
      </c>
      <c r="B267" s="109" t="s">
        <v>1402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>
      <c r="A268" s="108" t="s">
        <v>1403</v>
      </c>
      <c r="B268" s="109" t="s">
        <v>1404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>
      <c r="A269" s="108" t="s">
        <v>1405</v>
      </c>
      <c r="B269" s="109" t="s">
        <v>1406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>
      <c r="A270" s="108" t="s">
        <v>104</v>
      </c>
      <c r="B270" s="109" t="s">
        <v>1039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>
      <c r="A271" s="108" t="s">
        <v>104</v>
      </c>
      <c r="B271" s="109" t="s">
        <v>1040</v>
      </c>
      <c r="C271" s="120">
        <f t="shared" si="16"/>
        <v>7</v>
      </c>
      <c r="D271" s="121">
        <f aca="true" t="shared" si="17" ref="D271:AP271">SUM(D242:D270)</f>
        <v>2</v>
      </c>
      <c r="E271" s="121">
        <f t="shared" si="17"/>
        <v>2</v>
      </c>
      <c r="F271" s="121">
        <f t="shared" si="17"/>
        <v>1</v>
      </c>
      <c r="G271" s="121">
        <f t="shared" si="17"/>
        <v>0</v>
      </c>
      <c r="H271" s="121">
        <f t="shared" si="17"/>
        <v>0</v>
      </c>
      <c r="I271" s="121">
        <f t="shared" si="17"/>
        <v>3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3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3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customHeight="1">
      <c r="A272" s="117" t="s">
        <v>104</v>
      </c>
      <c r="B272" s="118" t="s">
        <v>1407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>
        <v>1</v>
      </c>
    </row>
    <row r="273" spans="1:44" ht="12" customHeight="1">
      <c r="A273" s="108" t="s">
        <v>851</v>
      </c>
      <c r="B273" s="109" t="s">
        <v>1408</v>
      </c>
      <c r="C273" s="120">
        <f aca="true" t="shared" si="18" ref="C273:C291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>
      <c r="A274" s="108" t="s">
        <v>1409</v>
      </c>
      <c r="B274" s="109" t="s">
        <v>1410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>
      <c r="A275" s="108" t="s">
        <v>853</v>
      </c>
      <c r="B275" s="109" t="s">
        <v>1411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>
      <c r="A276" s="108" t="s">
        <v>1412</v>
      </c>
      <c r="B276" s="109" t="s">
        <v>1413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>
      <c r="A277" s="108" t="s">
        <v>1414</v>
      </c>
      <c r="B277" s="109" t="s">
        <v>1415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>
      <c r="A278" s="108" t="s">
        <v>1416</v>
      </c>
      <c r="B278" s="109" t="s">
        <v>1417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>
      <c r="A279" s="108" t="s">
        <v>857</v>
      </c>
      <c r="B279" s="109" t="s">
        <v>1418</v>
      </c>
      <c r="C279" s="120">
        <f t="shared" si="18"/>
        <v>1</v>
      </c>
      <c r="D279" s="98">
        <v>1</v>
      </c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>
      <c r="A280" s="108" t="s">
        <v>1419</v>
      </c>
      <c r="B280" s="109" t="s">
        <v>1420</v>
      </c>
      <c r="C280" s="120">
        <f t="shared" si="18"/>
        <v>1</v>
      </c>
      <c r="D280" s="98"/>
      <c r="E280" s="119"/>
      <c r="F280" s="119"/>
      <c r="G280" s="119"/>
      <c r="H280" s="119"/>
      <c r="I280" s="119">
        <v>1</v>
      </c>
      <c r="J280" s="119"/>
      <c r="K280" s="119"/>
      <c r="L280" s="119"/>
      <c r="M280" s="119"/>
      <c r="N280" s="119"/>
      <c r="O280" s="119"/>
      <c r="P280" s="119">
        <v>1</v>
      </c>
      <c r="Q280" s="119"/>
      <c r="R280" s="119"/>
      <c r="S280" s="119"/>
      <c r="T280" s="119">
        <v>1</v>
      </c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>
      <c r="A281" s="108" t="s">
        <v>1421</v>
      </c>
      <c r="B281" s="109" t="s">
        <v>1422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>
      <c r="A282" s="108" t="s">
        <v>861</v>
      </c>
      <c r="B282" s="109" t="s">
        <v>1423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>
      <c r="A283" s="108" t="s">
        <v>1424</v>
      </c>
      <c r="B283" s="109" t="s">
        <v>1425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>
      <c r="A284" s="108" t="s">
        <v>865</v>
      </c>
      <c r="B284" s="109" t="s">
        <v>1426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>
      <c r="A285" s="108" t="s">
        <v>1427</v>
      </c>
      <c r="B285" s="109" t="s">
        <v>1428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>
      <c r="A286" s="108" t="s">
        <v>868</v>
      </c>
      <c r="B286" s="109" t="s">
        <v>1429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>
      <c r="A287" s="108" t="s">
        <v>1430</v>
      </c>
      <c r="B287" s="109" t="s">
        <v>1431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>
      <c r="A288" s="108" t="s">
        <v>1432</v>
      </c>
      <c r="B288" s="109" t="s">
        <v>1433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>
      <c r="A289" s="108" t="s">
        <v>1434</v>
      </c>
      <c r="B289" s="109" t="s">
        <v>1435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>
      <c r="A290" s="108" t="s">
        <v>104</v>
      </c>
      <c r="B290" s="109" t="s">
        <v>1039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>
      <c r="A291" s="108" t="s">
        <v>104</v>
      </c>
      <c r="B291" s="109" t="s">
        <v>1040</v>
      </c>
      <c r="C291" s="120">
        <f t="shared" si="18"/>
        <v>2</v>
      </c>
      <c r="D291" s="121">
        <f aca="true" t="shared" si="19" ref="D291:AP291">SUM(D273:D290)</f>
        <v>1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1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1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1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customHeight="1">
      <c r="A292" s="117" t="s">
        <v>104</v>
      </c>
      <c r="B292" s="118" t="s">
        <v>1436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>
        <v>1</v>
      </c>
    </row>
    <row r="293" spans="1:44" ht="12" customHeight="1">
      <c r="A293" s="108" t="s">
        <v>1437</v>
      </c>
      <c r="B293" s="109" t="s">
        <v>1438</v>
      </c>
      <c r="C293" s="120">
        <f aca="true" t="shared" si="20" ref="C293:C322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>
      <c r="A294" s="108" t="s">
        <v>1439</v>
      </c>
      <c r="B294" s="109" t="s">
        <v>1440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>
      <c r="A295" s="108" t="s">
        <v>1441</v>
      </c>
      <c r="B295" s="109" t="s">
        <v>1442</v>
      </c>
      <c r="C295" s="120">
        <f t="shared" si="20"/>
        <v>1</v>
      </c>
      <c r="D295" s="98"/>
      <c r="E295" s="119">
        <v>1</v>
      </c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>
      <c r="A296" s="108" t="s">
        <v>1443</v>
      </c>
      <c r="B296" s="109" t="s">
        <v>1444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>
      <c r="A297" s="108" t="s">
        <v>878</v>
      </c>
      <c r="B297" s="109" t="s">
        <v>1445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>
      <c r="A298" s="108" t="s">
        <v>1446</v>
      </c>
      <c r="B298" s="109" t="s">
        <v>1447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>
      <c r="A299" s="108" t="s">
        <v>881</v>
      </c>
      <c r="B299" s="109" t="s">
        <v>1448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>
      <c r="A300" s="108" t="s">
        <v>886</v>
      </c>
      <c r="B300" s="109" t="s">
        <v>1449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>
      <c r="A301" s="108" t="s">
        <v>1450</v>
      </c>
      <c r="B301" s="109" t="s">
        <v>1451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>
      <c r="A302" s="108" t="s">
        <v>1452</v>
      </c>
      <c r="B302" s="109" t="s">
        <v>1453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>
      <c r="A303" s="108" t="s">
        <v>1454</v>
      </c>
      <c r="B303" s="109" t="s">
        <v>1455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>
      <c r="A304" s="108" t="s">
        <v>895</v>
      </c>
      <c r="B304" s="109" t="s">
        <v>1456</v>
      </c>
      <c r="C304" s="120">
        <f t="shared" si="20"/>
        <v>3</v>
      </c>
      <c r="D304" s="98">
        <v>1</v>
      </c>
      <c r="E304" s="119">
        <v>2</v>
      </c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>
      <c r="A305" s="108" t="s">
        <v>897</v>
      </c>
      <c r="B305" s="109" t="s">
        <v>1457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>
      <c r="A306" s="108" t="s">
        <v>1458</v>
      </c>
      <c r="B306" s="109" t="s">
        <v>1459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>
      <c r="A307" s="108" t="s">
        <v>902</v>
      </c>
      <c r="B307" s="109" t="s">
        <v>1460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>
      <c r="A308" s="108" t="s">
        <v>1461</v>
      </c>
      <c r="B308" s="109" t="s">
        <v>1462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>
      <c r="A309" s="108" t="s">
        <v>907</v>
      </c>
      <c r="B309" s="109" t="s">
        <v>1463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>
      <c r="A310" s="108" t="s">
        <v>1464</v>
      </c>
      <c r="B310" s="109" t="s">
        <v>1465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>
      <c r="A311" s="108" t="s">
        <v>1466</v>
      </c>
      <c r="B311" s="109" t="s">
        <v>1467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>
      <c r="A312" s="108" t="s">
        <v>910</v>
      </c>
      <c r="B312" s="109" t="s">
        <v>1468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>
      <c r="A313" s="108" t="s">
        <v>1469</v>
      </c>
      <c r="B313" s="109" t="s">
        <v>1470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>
      <c r="A314" s="108" t="s">
        <v>1471</v>
      </c>
      <c r="B314" s="109" t="s">
        <v>1472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>
      <c r="A315" s="108" t="s">
        <v>1473</v>
      </c>
      <c r="B315" s="109" t="s">
        <v>1474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>
      <c r="A316" s="108" t="s">
        <v>915</v>
      </c>
      <c r="B316" s="109" t="s">
        <v>1475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>
      <c r="A317" s="108" t="s">
        <v>1476</v>
      </c>
      <c r="B317" s="109" t="s">
        <v>1477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>
      <c r="A318" s="108" t="s">
        <v>1478</v>
      </c>
      <c r="B318" s="109" t="s">
        <v>1479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>
      <c r="A319" s="108" t="s">
        <v>1480</v>
      </c>
      <c r="B319" s="109" t="s">
        <v>1481</v>
      </c>
      <c r="C319" s="120">
        <f t="shared" si="20"/>
        <v>1</v>
      </c>
      <c r="D319" s="98"/>
      <c r="E319" s="119">
        <v>1</v>
      </c>
      <c r="F319" s="119">
        <v>1</v>
      </c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>
      <c r="A320" s="108" t="s">
        <v>1482</v>
      </c>
      <c r="B320" s="109" t="s">
        <v>1483</v>
      </c>
      <c r="C320" s="120">
        <f t="shared" si="20"/>
        <v>1</v>
      </c>
      <c r="D320" s="98"/>
      <c r="E320" s="119"/>
      <c r="F320" s="119"/>
      <c r="G320" s="119"/>
      <c r="H320" s="119"/>
      <c r="I320" s="119">
        <v>1</v>
      </c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>
        <v>1</v>
      </c>
      <c r="AD320" s="119"/>
      <c r="AE320" s="119"/>
      <c r="AF320" s="119"/>
      <c r="AG320" s="119"/>
      <c r="AH320" s="119"/>
      <c r="AI320" s="119"/>
      <c r="AJ320" s="119">
        <v>1</v>
      </c>
      <c r="AK320" s="119"/>
      <c r="AL320" s="119"/>
      <c r="AM320" s="119"/>
      <c r="AN320" s="119"/>
      <c r="AO320" s="119"/>
      <c r="AP320" s="119"/>
      <c r="AR320" s="170"/>
    </row>
    <row r="321" spans="1:44" ht="12" customHeight="1">
      <c r="A321" s="108" t="s">
        <v>104</v>
      </c>
      <c r="B321" s="109" t="s">
        <v>1039</v>
      </c>
      <c r="C321" s="120">
        <f t="shared" si="20"/>
        <v>2</v>
      </c>
      <c r="D321" s="98">
        <v>2</v>
      </c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>
      <c r="A322" s="108" t="s">
        <v>104</v>
      </c>
      <c r="B322" s="109" t="s">
        <v>1040</v>
      </c>
      <c r="C322" s="120">
        <f t="shared" si="20"/>
        <v>8</v>
      </c>
      <c r="D322" s="121">
        <f aca="true" t="shared" si="21" ref="D322:AP322">SUM(D293:D321)</f>
        <v>3</v>
      </c>
      <c r="E322" s="121">
        <f t="shared" si="21"/>
        <v>4</v>
      </c>
      <c r="F322" s="121">
        <f t="shared" si="21"/>
        <v>1</v>
      </c>
      <c r="G322" s="121">
        <f t="shared" si="21"/>
        <v>0</v>
      </c>
      <c r="H322" s="121">
        <f t="shared" si="21"/>
        <v>0</v>
      </c>
      <c r="I322" s="121">
        <f t="shared" si="21"/>
        <v>1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1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1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customHeight="1">
      <c r="A323" s="117" t="s">
        <v>104</v>
      </c>
      <c r="B323" s="118" t="s">
        <v>1484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>
        <v>1</v>
      </c>
    </row>
    <row r="324" spans="1:44" ht="12" customHeight="1">
      <c r="A324" s="108" t="s">
        <v>1485</v>
      </c>
      <c r="B324" s="109" t="s">
        <v>1486</v>
      </c>
      <c r="C324" s="120">
        <f aca="true" t="shared" si="22" ref="C324:C348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>
      <c r="A325" s="108" t="s">
        <v>1487</v>
      </c>
      <c r="B325" s="109" t="s">
        <v>1488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>
      <c r="A326" s="108" t="s">
        <v>1489</v>
      </c>
      <c r="B326" s="109" t="s">
        <v>1490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>
      <c r="A327" s="108" t="s">
        <v>1491</v>
      </c>
      <c r="B327" s="109" t="s">
        <v>1492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>
      <c r="A328" s="108" t="s">
        <v>1493</v>
      </c>
      <c r="B328" s="109" t="s">
        <v>1494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>
      <c r="A329" s="108" t="s">
        <v>925</v>
      </c>
      <c r="B329" s="109" t="s">
        <v>1495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>
      <c r="A330" s="108" t="s">
        <v>926</v>
      </c>
      <c r="B330" s="109" t="s">
        <v>1496</v>
      </c>
      <c r="C330" s="120">
        <f t="shared" si="22"/>
        <v>1</v>
      </c>
      <c r="D330" s="98"/>
      <c r="E330" s="119">
        <v>1</v>
      </c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>
      <c r="A331" s="108" t="s">
        <v>1497</v>
      </c>
      <c r="B331" s="109" t="s">
        <v>1498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>
      <c r="A332" s="108" t="s">
        <v>1499</v>
      </c>
      <c r="B332" s="109" t="s">
        <v>1500</v>
      </c>
      <c r="C332" s="120">
        <f t="shared" si="22"/>
        <v>4</v>
      </c>
      <c r="D332" s="98">
        <v>1</v>
      </c>
      <c r="E332" s="119">
        <v>2</v>
      </c>
      <c r="F332" s="119"/>
      <c r="G332" s="119"/>
      <c r="H332" s="119"/>
      <c r="I332" s="119">
        <v>1</v>
      </c>
      <c r="J332" s="119"/>
      <c r="K332" s="119"/>
      <c r="L332" s="119"/>
      <c r="M332" s="119"/>
      <c r="N332" s="119"/>
      <c r="O332" s="119"/>
      <c r="P332" s="119"/>
      <c r="Q332" s="119"/>
      <c r="R332" s="119">
        <v>1</v>
      </c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>
        <v>1</v>
      </c>
      <c r="AM332" s="119">
        <v>1</v>
      </c>
      <c r="AN332" s="119"/>
      <c r="AO332" s="119"/>
      <c r="AP332" s="119"/>
      <c r="AR332" s="170"/>
    </row>
    <row r="333" spans="1:44" ht="12" customHeight="1">
      <c r="A333" s="108" t="s">
        <v>1501</v>
      </c>
      <c r="B333" s="109" t="s">
        <v>1502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>
      <c r="A334" s="108" t="s">
        <v>1503</v>
      </c>
      <c r="B334" s="109" t="s">
        <v>1504</v>
      </c>
      <c r="C334" s="120">
        <f t="shared" si="22"/>
        <v>3</v>
      </c>
      <c r="D334" s="98">
        <v>1</v>
      </c>
      <c r="E334" s="119">
        <v>1</v>
      </c>
      <c r="F334" s="119"/>
      <c r="G334" s="119"/>
      <c r="H334" s="119"/>
      <c r="I334" s="119">
        <v>1</v>
      </c>
      <c r="J334" s="119"/>
      <c r="K334" s="119"/>
      <c r="L334" s="119"/>
      <c r="M334" s="119"/>
      <c r="N334" s="119"/>
      <c r="O334" s="119"/>
      <c r="P334" s="119"/>
      <c r="Q334" s="119"/>
      <c r="R334" s="119">
        <v>1</v>
      </c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>
        <v>1</v>
      </c>
      <c r="AM334" s="119"/>
      <c r="AN334" s="119"/>
      <c r="AO334" s="119"/>
      <c r="AP334" s="119">
        <v>1</v>
      </c>
      <c r="AR334" s="170"/>
    </row>
    <row r="335" spans="1:44" ht="12" customHeight="1">
      <c r="A335" s="108" t="s">
        <v>930</v>
      </c>
      <c r="B335" s="109" t="s">
        <v>1505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>
      <c r="A336" s="108" t="s">
        <v>1506</v>
      </c>
      <c r="B336" s="109" t="s">
        <v>1507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>
      <c r="A337" s="108" t="s">
        <v>1508</v>
      </c>
      <c r="B337" s="109" t="s">
        <v>1509</v>
      </c>
      <c r="C337" s="120">
        <f t="shared" si="22"/>
        <v>1</v>
      </c>
      <c r="D337" s="98"/>
      <c r="E337" s="119">
        <v>1</v>
      </c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>
      <c r="A338" s="108" t="s">
        <v>933</v>
      </c>
      <c r="B338" s="109" t="s">
        <v>1510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>
      <c r="A339" s="108" t="s">
        <v>934</v>
      </c>
      <c r="B339" s="109" t="s">
        <v>1511</v>
      </c>
      <c r="C339" s="120">
        <f t="shared" si="22"/>
        <v>1</v>
      </c>
      <c r="D339" s="98"/>
      <c r="E339" s="119"/>
      <c r="F339" s="119"/>
      <c r="G339" s="119"/>
      <c r="H339" s="119"/>
      <c r="I339" s="119">
        <v>1</v>
      </c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>
        <v>1</v>
      </c>
      <c r="AD339" s="119"/>
      <c r="AE339" s="119"/>
      <c r="AF339" s="119"/>
      <c r="AG339" s="119"/>
      <c r="AH339" s="119"/>
      <c r="AI339" s="119"/>
      <c r="AJ339" s="119">
        <v>1</v>
      </c>
      <c r="AK339" s="119"/>
      <c r="AL339" s="119"/>
      <c r="AM339" s="119"/>
      <c r="AN339" s="119"/>
      <c r="AO339" s="119"/>
      <c r="AP339" s="119"/>
      <c r="AR339" s="170"/>
    </row>
    <row r="340" spans="1:44" ht="12" customHeight="1">
      <c r="A340" s="108" t="s">
        <v>935</v>
      </c>
      <c r="B340" s="109" t="s">
        <v>1512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>
      <c r="A341" s="108" t="s">
        <v>936</v>
      </c>
      <c r="B341" s="109" t="s">
        <v>1513</v>
      </c>
      <c r="C341" s="120">
        <f t="shared" si="22"/>
        <v>1</v>
      </c>
      <c r="D341" s="98"/>
      <c r="E341" s="119">
        <v>1</v>
      </c>
      <c r="F341" s="119">
        <v>1</v>
      </c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>
      <c r="A342" s="108" t="s">
        <v>937</v>
      </c>
      <c r="B342" s="109" t="s">
        <v>1514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>
      <c r="A343" s="108" t="s">
        <v>938</v>
      </c>
      <c r="B343" s="109" t="s">
        <v>1515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>
      <c r="A344" s="108" t="s">
        <v>1516</v>
      </c>
      <c r="B344" s="109" t="s">
        <v>1517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>
      <c r="A345" s="108" t="s">
        <v>1518</v>
      </c>
      <c r="B345" s="109" t="s">
        <v>1519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>
      <c r="A346" s="108" t="s">
        <v>1520</v>
      </c>
      <c r="B346" s="109" t="s">
        <v>1521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>
      <c r="A347" s="108" t="s">
        <v>104</v>
      </c>
      <c r="B347" s="109" t="s">
        <v>1039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>
      <c r="A348" s="108" t="s">
        <v>104</v>
      </c>
      <c r="B348" s="109" t="s">
        <v>1040</v>
      </c>
      <c r="C348" s="120">
        <f t="shared" si="22"/>
        <v>11</v>
      </c>
      <c r="D348" s="121">
        <f aca="true" t="shared" si="23" ref="D348:AP348">SUM(D324:D347)</f>
        <v>2</v>
      </c>
      <c r="E348" s="121">
        <f t="shared" si="23"/>
        <v>6</v>
      </c>
      <c r="F348" s="121">
        <f t="shared" si="23"/>
        <v>1</v>
      </c>
      <c r="G348" s="121">
        <f t="shared" si="23"/>
        <v>0</v>
      </c>
      <c r="H348" s="121">
        <f t="shared" si="23"/>
        <v>0</v>
      </c>
      <c r="I348" s="121">
        <f t="shared" si="23"/>
        <v>3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2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1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1</v>
      </c>
      <c r="AK348" s="121">
        <f t="shared" si="23"/>
        <v>0</v>
      </c>
      <c r="AL348" s="121">
        <f t="shared" si="23"/>
        <v>2</v>
      </c>
      <c r="AM348" s="121">
        <f t="shared" si="23"/>
        <v>1</v>
      </c>
      <c r="AN348" s="121">
        <f t="shared" si="23"/>
        <v>0</v>
      </c>
      <c r="AO348" s="121">
        <f t="shared" si="23"/>
        <v>0</v>
      </c>
      <c r="AP348" s="121">
        <f t="shared" si="23"/>
        <v>1</v>
      </c>
      <c r="AR348" s="170"/>
    </row>
    <row r="349" spans="1:44" ht="12" customHeight="1">
      <c r="A349" s="117" t="s">
        <v>104</v>
      </c>
      <c r="B349" s="118" t="s">
        <v>1522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>
        <v>1</v>
      </c>
    </row>
    <row r="350" spans="1:44" ht="12" customHeight="1">
      <c r="A350" s="108" t="s">
        <v>1523</v>
      </c>
      <c r="B350" s="109" t="s">
        <v>1524</v>
      </c>
      <c r="C350" s="120">
        <f aca="true" t="shared" si="24" ref="C350:C383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>
      <c r="A351" s="108" t="s">
        <v>1525</v>
      </c>
      <c r="B351" s="109" t="s">
        <v>1526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>
      <c r="A352" s="108" t="s">
        <v>1527</v>
      </c>
      <c r="B352" s="109" t="s">
        <v>1528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>
      <c r="A353" s="108" t="s">
        <v>1529</v>
      </c>
      <c r="B353" s="109" t="s">
        <v>1530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>
      <c r="A354" s="108" t="s">
        <v>1531</v>
      </c>
      <c r="B354" s="109" t="s">
        <v>1532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>
      <c r="A355" s="108" t="s">
        <v>950</v>
      </c>
      <c r="B355" s="109" t="s">
        <v>1533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>
      <c r="A356" s="108" t="s">
        <v>1534</v>
      </c>
      <c r="B356" s="109" t="s">
        <v>1535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>
      <c r="A357" s="108" t="s">
        <v>978</v>
      </c>
      <c r="B357" s="109" t="s">
        <v>1536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>
      <c r="A358" s="108" t="s">
        <v>1537</v>
      </c>
      <c r="B358" s="109" t="s">
        <v>1538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>
      <c r="A359" s="108" t="s">
        <v>952</v>
      </c>
      <c r="B359" s="109" t="s">
        <v>1539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>
      <c r="A360" s="108" t="s">
        <v>953</v>
      </c>
      <c r="B360" s="109" t="s">
        <v>1540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>
      <c r="A361" s="108" t="s">
        <v>1541</v>
      </c>
      <c r="B361" s="109" t="s">
        <v>1542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>
      <c r="A362" s="108" t="s">
        <v>980</v>
      </c>
      <c r="B362" s="109" t="s">
        <v>1543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>
      <c r="A363" s="108" t="s">
        <v>1544</v>
      </c>
      <c r="B363" s="109" t="s">
        <v>1545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>
      <c r="A364" s="108" t="s">
        <v>1546</v>
      </c>
      <c r="B364" s="109" t="s">
        <v>1547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>
      <c r="A365" s="108" t="s">
        <v>1548</v>
      </c>
      <c r="B365" s="109" t="s">
        <v>1549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>
      <c r="A366" s="108" t="s">
        <v>1550</v>
      </c>
      <c r="B366" s="109" t="s">
        <v>1551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>
      <c r="A367" s="108" t="s">
        <v>1552</v>
      </c>
      <c r="B367" s="109" t="s">
        <v>1553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>
      <c r="A368" s="108" t="s">
        <v>1554</v>
      </c>
      <c r="B368" s="109" t="s">
        <v>1555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>
      <c r="A369" s="108" t="s">
        <v>1556</v>
      </c>
      <c r="B369" s="109" t="s">
        <v>1557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>
      <c r="A370" s="108" t="s">
        <v>1558</v>
      </c>
      <c r="B370" s="109" t="s">
        <v>1559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>
      <c r="A371" s="108" t="s">
        <v>1560</v>
      </c>
      <c r="B371" s="109" t="s">
        <v>1561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>
      <c r="A372" s="108" t="s">
        <v>1562</v>
      </c>
      <c r="B372" s="109" t="s">
        <v>1563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>
      <c r="A373" s="108" t="s">
        <v>1564</v>
      </c>
      <c r="B373" s="109" t="s">
        <v>1565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>
      <c r="A374" s="108" t="s">
        <v>966</v>
      </c>
      <c r="B374" s="109" t="s">
        <v>1566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>
      <c r="A375" s="108" t="s">
        <v>1567</v>
      </c>
      <c r="B375" s="109" t="s">
        <v>1568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>
      <c r="A376" s="108" t="s">
        <v>1569</v>
      </c>
      <c r="B376" s="109" t="s">
        <v>1570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>
      <c r="A377" s="108" t="s">
        <v>1571</v>
      </c>
      <c r="B377" s="109" t="s">
        <v>1572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>
      <c r="A378" s="108" t="s">
        <v>1573</v>
      </c>
      <c r="B378" s="109" t="s">
        <v>1574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>
      <c r="A379" s="108" t="s">
        <v>1575</v>
      </c>
      <c r="B379" s="109" t="s">
        <v>1576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>
      <c r="A380" s="108" t="s">
        <v>1577</v>
      </c>
      <c r="B380" s="109" t="s">
        <v>1578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>
      <c r="A381" s="108" t="s">
        <v>1579</v>
      </c>
      <c r="B381" s="109" t="s">
        <v>1580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>
      <c r="A382" s="108" t="s">
        <v>104</v>
      </c>
      <c r="B382" s="109" t="s">
        <v>1039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>
      <c r="A383" s="108" t="s">
        <v>104</v>
      </c>
      <c r="B383" s="109" t="s">
        <v>1040</v>
      </c>
      <c r="C383" s="120">
        <f t="shared" si="24"/>
        <v>0</v>
      </c>
      <c r="D383" s="121">
        <f aca="true" t="shared" si="25" ref="D383:AP383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customHeight="1">
      <c r="A384" s="117" t="s">
        <v>104</v>
      </c>
      <c r="B384" s="118" t="s">
        <v>1581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>
        <v>1</v>
      </c>
    </row>
    <row r="385" spans="1:44" ht="12" customHeight="1">
      <c r="A385" s="108" t="s">
        <v>981</v>
      </c>
      <c r="B385" s="109" t="s">
        <v>1582</v>
      </c>
      <c r="C385" s="120">
        <f aca="true" t="shared" si="26" ref="C385:C415">D385+E385+I385</f>
        <v>1</v>
      </c>
      <c r="D385" s="98"/>
      <c r="E385" s="119"/>
      <c r="F385" s="119"/>
      <c r="G385" s="119"/>
      <c r="H385" s="119"/>
      <c r="I385" s="119">
        <v>1</v>
      </c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>
        <v>1</v>
      </c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>
      <c r="A386" s="108" t="s">
        <v>982</v>
      </c>
      <c r="B386" s="109" t="s">
        <v>1583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>
      <c r="A387" s="108" t="s">
        <v>983</v>
      </c>
      <c r="B387" s="109" t="s">
        <v>1584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>
      <c r="A388" s="108" t="s">
        <v>1585</v>
      </c>
      <c r="B388" s="109" t="s">
        <v>1586</v>
      </c>
      <c r="C388" s="120">
        <f t="shared" si="26"/>
        <v>2</v>
      </c>
      <c r="D388" s="98">
        <v>1</v>
      </c>
      <c r="E388" s="119">
        <v>1</v>
      </c>
      <c r="F388" s="119">
        <v>1</v>
      </c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>
      <c r="A389" s="108" t="s">
        <v>984</v>
      </c>
      <c r="B389" s="109" t="s">
        <v>1587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>
      <c r="A390" s="108" t="s">
        <v>985</v>
      </c>
      <c r="B390" s="109" t="s">
        <v>1588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>
      <c r="A391" s="108" t="s">
        <v>1589</v>
      </c>
      <c r="B391" s="109" t="s">
        <v>1590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>
      <c r="A392" s="108" t="s">
        <v>987</v>
      </c>
      <c r="B392" s="109" t="s">
        <v>1591</v>
      </c>
      <c r="C392" s="120">
        <f t="shared" si="26"/>
        <v>1</v>
      </c>
      <c r="D392" s="98"/>
      <c r="E392" s="119">
        <v>1</v>
      </c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>
      <c r="A393" s="108" t="s">
        <v>1592</v>
      </c>
      <c r="B393" s="109" t="s">
        <v>1593</v>
      </c>
      <c r="C393" s="120">
        <f t="shared" si="26"/>
        <v>4</v>
      </c>
      <c r="D393" s="98">
        <v>1</v>
      </c>
      <c r="E393" s="119">
        <v>3</v>
      </c>
      <c r="F393" s="119">
        <v>2</v>
      </c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>
      <c r="A394" s="108" t="s">
        <v>1594</v>
      </c>
      <c r="B394" s="109" t="s">
        <v>1595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>
      <c r="A395" s="108" t="s">
        <v>989</v>
      </c>
      <c r="B395" s="109" t="s">
        <v>1596</v>
      </c>
      <c r="C395" s="120">
        <f t="shared" si="26"/>
        <v>1</v>
      </c>
      <c r="D395" s="98"/>
      <c r="E395" s="119">
        <v>1</v>
      </c>
      <c r="F395" s="119">
        <v>1</v>
      </c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>
      <c r="A396" s="108" t="s">
        <v>1597</v>
      </c>
      <c r="B396" s="109" t="s">
        <v>1598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>
      <c r="A397" s="108" t="s">
        <v>990</v>
      </c>
      <c r="B397" s="109" t="s">
        <v>1599</v>
      </c>
      <c r="C397" s="120">
        <f t="shared" si="26"/>
        <v>2</v>
      </c>
      <c r="D397" s="98">
        <v>2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>
      <c r="A398" s="108" t="s">
        <v>1600</v>
      </c>
      <c r="B398" s="109" t="s">
        <v>1601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>
      <c r="A399" s="108" t="s">
        <v>1602</v>
      </c>
      <c r="B399" s="109" t="s">
        <v>1603</v>
      </c>
      <c r="C399" s="120">
        <f t="shared" si="26"/>
        <v>1</v>
      </c>
      <c r="D399" s="98"/>
      <c r="E399" s="119"/>
      <c r="F399" s="119"/>
      <c r="G399" s="119"/>
      <c r="H399" s="119"/>
      <c r="I399" s="119">
        <v>1</v>
      </c>
      <c r="J399" s="119"/>
      <c r="K399" s="119"/>
      <c r="L399" s="119"/>
      <c r="M399" s="119"/>
      <c r="N399" s="119"/>
      <c r="O399" s="119"/>
      <c r="P399" s="119"/>
      <c r="Q399" s="119"/>
      <c r="R399" s="119">
        <v>1</v>
      </c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>
        <v>1</v>
      </c>
      <c r="AM399" s="119"/>
      <c r="AN399" s="119">
        <v>1</v>
      </c>
      <c r="AO399" s="119"/>
      <c r="AP399" s="119"/>
      <c r="AR399" s="170"/>
    </row>
    <row r="400" spans="1:44" ht="12" customHeight="1">
      <c r="A400" s="108" t="s">
        <v>1604</v>
      </c>
      <c r="B400" s="109" t="s">
        <v>1605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>
      <c r="A401" s="108" t="s">
        <v>1606</v>
      </c>
      <c r="B401" s="109" t="s">
        <v>1607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>
      <c r="A402" s="108" t="s">
        <v>1608</v>
      </c>
      <c r="B402" s="109" t="s">
        <v>1609</v>
      </c>
      <c r="C402" s="120">
        <f t="shared" si="26"/>
        <v>1</v>
      </c>
      <c r="D402" s="98"/>
      <c r="E402" s="119"/>
      <c r="F402" s="119"/>
      <c r="G402" s="119"/>
      <c r="H402" s="119"/>
      <c r="I402" s="119">
        <v>1</v>
      </c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>
        <v>1</v>
      </c>
      <c r="AD402" s="119"/>
      <c r="AE402" s="119"/>
      <c r="AF402" s="119">
        <v>1</v>
      </c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>
      <c r="A403" s="108" t="s">
        <v>1610</v>
      </c>
      <c r="B403" s="109" t="s">
        <v>1611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>
      <c r="A404" s="108" t="s">
        <v>1612</v>
      </c>
      <c r="B404" s="109" t="s">
        <v>1613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>
      <c r="A405" s="108" t="s">
        <v>1614</v>
      </c>
      <c r="B405" s="109" t="s">
        <v>1615</v>
      </c>
      <c r="C405" s="120">
        <f t="shared" si="26"/>
        <v>1</v>
      </c>
      <c r="D405" s="98">
        <v>1</v>
      </c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>
      <c r="A406" s="108" t="s">
        <v>1616</v>
      </c>
      <c r="B406" s="109" t="s">
        <v>1617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>
      <c r="A407" s="108" t="s">
        <v>1618</v>
      </c>
      <c r="B407" s="109" t="s">
        <v>1619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>
      <c r="A408" s="108" t="s">
        <v>1620</v>
      </c>
      <c r="B408" s="109" t="s">
        <v>1621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>
      <c r="A409" s="108" t="s">
        <v>1622</v>
      </c>
      <c r="B409" s="109" t="s">
        <v>1623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>
      <c r="A410" s="108" t="s">
        <v>1624</v>
      </c>
      <c r="B410" s="109" t="s">
        <v>1625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>
      <c r="A411" s="108" t="s">
        <v>1626</v>
      </c>
      <c r="B411" s="109" t="s">
        <v>1627</v>
      </c>
      <c r="C411" s="120">
        <f t="shared" si="26"/>
        <v>1</v>
      </c>
      <c r="D411" s="98">
        <v>1</v>
      </c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>
      <c r="A412" s="108" t="s">
        <v>1628</v>
      </c>
      <c r="B412" s="109" t="s">
        <v>1629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>
      <c r="A413" s="108" t="s">
        <v>1630</v>
      </c>
      <c r="B413" s="109" t="s">
        <v>1631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>
      <c r="A414" s="108" t="s">
        <v>104</v>
      </c>
      <c r="B414" s="109" t="s">
        <v>1039</v>
      </c>
      <c r="C414" s="120">
        <f t="shared" si="26"/>
        <v>1</v>
      </c>
      <c r="D414" s="98"/>
      <c r="E414" s="119"/>
      <c r="F414" s="119"/>
      <c r="G414" s="119"/>
      <c r="H414" s="119"/>
      <c r="I414" s="119">
        <v>1</v>
      </c>
      <c r="J414" s="119"/>
      <c r="K414" s="119"/>
      <c r="L414" s="119"/>
      <c r="M414" s="119"/>
      <c r="N414" s="119"/>
      <c r="O414" s="119"/>
      <c r="P414" s="119">
        <v>1</v>
      </c>
      <c r="Q414" s="119"/>
      <c r="R414" s="119"/>
      <c r="S414" s="119"/>
      <c r="T414" s="119">
        <v>1</v>
      </c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>
      <c r="A415" s="108" t="s">
        <v>104</v>
      </c>
      <c r="B415" s="109" t="s">
        <v>1040</v>
      </c>
      <c r="C415" s="120">
        <f t="shared" si="26"/>
        <v>16</v>
      </c>
      <c r="D415" s="121">
        <f aca="true" t="shared" si="27" ref="D415:AP415">SUM(D385:D414)</f>
        <v>6</v>
      </c>
      <c r="E415" s="121">
        <f t="shared" si="27"/>
        <v>6</v>
      </c>
      <c r="F415" s="121">
        <f t="shared" si="27"/>
        <v>4</v>
      </c>
      <c r="G415" s="121">
        <f t="shared" si="27"/>
        <v>0</v>
      </c>
      <c r="H415" s="121">
        <f t="shared" si="27"/>
        <v>0</v>
      </c>
      <c r="I415" s="121">
        <f t="shared" si="27"/>
        <v>4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1</v>
      </c>
      <c r="Q415" s="121">
        <f t="shared" si="27"/>
        <v>0</v>
      </c>
      <c r="R415" s="121">
        <f t="shared" si="27"/>
        <v>1</v>
      </c>
      <c r="S415" s="121">
        <f t="shared" si="27"/>
        <v>0</v>
      </c>
      <c r="T415" s="121">
        <f t="shared" si="27"/>
        <v>1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2</v>
      </c>
      <c r="AD415" s="121">
        <f t="shared" si="27"/>
        <v>0</v>
      </c>
      <c r="AE415" s="121">
        <f t="shared" si="27"/>
        <v>0</v>
      </c>
      <c r="AF415" s="121">
        <f t="shared" si="27"/>
        <v>1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1</v>
      </c>
      <c r="AM415" s="121">
        <f t="shared" si="27"/>
        <v>0</v>
      </c>
      <c r="AN415" s="121">
        <f t="shared" si="27"/>
        <v>1</v>
      </c>
      <c r="AO415" s="121">
        <f t="shared" si="27"/>
        <v>0</v>
      </c>
      <c r="AP415" s="121">
        <f t="shared" si="27"/>
        <v>0</v>
      </c>
      <c r="AR415" s="170"/>
    </row>
    <row r="416" spans="1:44" ht="12" customHeight="1">
      <c r="A416" s="117" t="s">
        <v>104</v>
      </c>
      <c r="B416" s="118" t="s">
        <v>1632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>
        <v>1</v>
      </c>
    </row>
    <row r="417" spans="1:44" ht="12" customHeight="1">
      <c r="A417" s="108" t="s">
        <v>1633</v>
      </c>
      <c r="B417" s="109" t="s">
        <v>1634</v>
      </c>
      <c r="C417" s="120">
        <f aca="true" t="shared" si="28" ref="C417:C428">D417+E417+I417</f>
        <v>1</v>
      </c>
      <c r="D417" s="98"/>
      <c r="E417" s="119">
        <v>1</v>
      </c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>
      <c r="A418" s="108" t="s">
        <v>1635</v>
      </c>
      <c r="B418" s="109" t="s">
        <v>1636</v>
      </c>
      <c r="C418" s="120">
        <f t="shared" si="28"/>
        <v>2</v>
      </c>
      <c r="D418" s="98">
        <v>2</v>
      </c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>
      <c r="A419" s="108" t="s">
        <v>1637</v>
      </c>
      <c r="B419" s="109" t="s">
        <v>1638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>
      <c r="A420" s="108" t="s">
        <v>1639</v>
      </c>
      <c r="B420" s="109" t="s">
        <v>1640</v>
      </c>
      <c r="C420" s="120">
        <f t="shared" si="28"/>
        <v>2</v>
      </c>
      <c r="D420" s="98">
        <v>1</v>
      </c>
      <c r="E420" s="119">
        <v>1</v>
      </c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>
      <c r="A421" s="108" t="s">
        <v>1641</v>
      </c>
      <c r="B421" s="109" t="s">
        <v>1642</v>
      </c>
      <c r="C421" s="120">
        <f t="shared" si="28"/>
        <v>1</v>
      </c>
      <c r="D421" s="98"/>
      <c r="E421" s="119">
        <v>1</v>
      </c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>
      <c r="A422" s="108" t="s">
        <v>1643</v>
      </c>
      <c r="B422" s="109" t="s">
        <v>1644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>
      <c r="A423" s="108" t="s">
        <v>1645</v>
      </c>
      <c r="B423" s="109" t="s">
        <v>1646</v>
      </c>
      <c r="C423" s="120">
        <f t="shared" si="28"/>
        <v>1</v>
      </c>
      <c r="D423" s="98"/>
      <c r="E423" s="119"/>
      <c r="F423" s="119"/>
      <c r="G423" s="119"/>
      <c r="H423" s="119"/>
      <c r="I423" s="119">
        <v>1</v>
      </c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>
        <v>1</v>
      </c>
      <c r="U423" s="119"/>
      <c r="V423" s="119"/>
      <c r="W423" s="119">
        <v>1</v>
      </c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>
      <c r="A424" s="108" t="s">
        <v>1647</v>
      </c>
      <c r="B424" s="109" t="s">
        <v>1648</v>
      </c>
      <c r="C424" s="120">
        <f t="shared" si="28"/>
        <v>2</v>
      </c>
      <c r="D424" s="98">
        <v>1</v>
      </c>
      <c r="E424" s="119">
        <v>1</v>
      </c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>
      <c r="A425" s="108" t="s">
        <v>1649</v>
      </c>
      <c r="B425" s="109" t="s">
        <v>1650</v>
      </c>
      <c r="C425" s="120">
        <f t="shared" si="28"/>
        <v>2</v>
      </c>
      <c r="D425" s="98">
        <v>1</v>
      </c>
      <c r="E425" s="119">
        <v>1</v>
      </c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>
      <c r="A426" s="108" t="s">
        <v>1651</v>
      </c>
      <c r="B426" s="109" t="s">
        <v>1652</v>
      </c>
      <c r="C426" s="120">
        <f t="shared" si="28"/>
        <v>2</v>
      </c>
      <c r="D426" s="98">
        <v>1</v>
      </c>
      <c r="E426" s="119"/>
      <c r="F426" s="119"/>
      <c r="G426" s="119"/>
      <c r="H426" s="119"/>
      <c r="I426" s="119">
        <v>1</v>
      </c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>
        <v>1</v>
      </c>
      <c r="AM426" s="119"/>
      <c r="AN426" s="119"/>
      <c r="AO426" s="119"/>
      <c r="AP426" s="119">
        <v>1</v>
      </c>
      <c r="AR426" s="170"/>
    </row>
    <row r="427" spans="1:44" ht="12" customHeight="1">
      <c r="A427" s="108" t="s">
        <v>104</v>
      </c>
      <c r="B427" s="109" t="s">
        <v>1039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>
      <c r="A428" s="108" t="s">
        <v>104</v>
      </c>
      <c r="B428" s="109" t="s">
        <v>1040</v>
      </c>
      <c r="C428" s="120">
        <f t="shared" si="28"/>
        <v>13</v>
      </c>
      <c r="D428" s="121">
        <f aca="true" t="shared" si="29" ref="D428:AP428">SUM(D417:D427)</f>
        <v>6</v>
      </c>
      <c r="E428" s="121">
        <f t="shared" si="29"/>
        <v>5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2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1</v>
      </c>
      <c r="U428" s="121">
        <f t="shared" si="29"/>
        <v>0</v>
      </c>
      <c r="V428" s="121">
        <f t="shared" si="29"/>
        <v>0</v>
      </c>
      <c r="W428" s="121">
        <f t="shared" si="29"/>
        <v>1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1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1</v>
      </c>
      <c r="AR428" s="170"/>
    </row>
    <row r="429" spans="1:44" ht="12" customHeight="1">
      <c r="A429" s="117" t="s">
        <v>104</v>
      </c>
      <c r="B429" s="118" t="s">
        <v>1653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>
        <v>1</v>
      </c>
    </row>
    <row r="430" spans="1:44" ht="12" customHeight="1">
      <c r="A430" s="108" t="s">
        <v>1654</v>
      </c>
      <c r="B430" s="109" t="s">
        <v>1655</v>
      </c>
      <c r="C430" s="120">
        <f aca="true" t="shared" si="30" ref="C430:C435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>
      <c r="A431" s="108" t="s">
        <v>1656</v>
      </c>
      <c r="B431" s="109" t="s">
        <v>1657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>
      <c r="A432" s="108" t="s">
        <v>1658</v>
      </c>
      <c r="B432" s="109" t="s">
        <v>1659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>
      <c r="A433" s="108" t="s">
        <v>1660</v>
      </c>
      <c r="B433" s="109" t="s">
        <v>1661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>
      <c r="A434" s="108" t="s">
        <v>104</v>
      </c>
      <c r="B434" s="109" t="s">
        <v>1039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>
      <c r="A435" s="108" t="s">
        <v>104</v>
      </c>
      <c r="B435" s="109" t="s">
        <v>1040</v>
      </c>
      <c r="C435" s="120">
        <f t="shared" si="30"/>
        <v>0</v>
      </c>
      <c r="D435" s="121">
        <f aca="true" t="shared" si="31" ref="D435:AP435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customHeight="1">
      <c r="A436" s="117" t="s">
        <v>104</v>
      </c>
      <c r="B436" s="118" t="s">
        <v>1662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>
        <v>1</v>
      </c>
    </row>
    <row r="437" spans="1:44" ht="12" customHeight="1">
      <c r="A437" s="108" t="s">
        <v>1663</v>
      </c>
      <c r="B437" s="109" t="s">
        <v>1664</v>
      </c>
      <c r="C437" s="120">
        <f aca="true" t="shared" si="32" ref="C437:C46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>
      <c r="A438" s="108" t="s">
        <v>1665</v>
      </c>
      <c r="B438" s="109" t="s">
        <v>1666</v>
      </c>
      <c r="C438" s="120">
        <f t="shared" si="32"/>
        <v>1</v>
      </c>
      <c r="D438" s="98">
        <v>1</v>
      </c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>
      <c r="A439" s="108" t="s">
        <v>1667</v>
      </c>
      <c r="B439" s="109" t="s">
        <v>1668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>
      <c r="A440" s="108" t="s">
        <v>1669</v>
      </c>
      <c r="B440" s="109" t="s">
        <v>1670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>
      <c r="A441" s="108" t="s">
        <v>1671</v>
      </c>
      <c r="B441" s="109" t="s">
        <v>1672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>
      <c r="A442" s="108" t="s">
        <v>1673</v>
      </c>
      <c r="B442" s="109" t="s">
        <v>1674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>
      <c r="A443" s="108" t="s">
        <v>1675</v>
      </c>
      <c r="B443" s="109" t="s">
        <v>1676</v>
      </c>
      <c r="C443" s="120">
        <f t="shared" si="32"/>
        <v>2</v>
      </c>
      <c r="D443" s="98">
        <v>1</v>
      </c>
      <c r="E443" s="119">
        <v>1</v>
      </c>
      <c r="F443" s="119">
        <v>1</v>
      </c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>
      <c r="A444" s="108" t="s">
        <v>1677</v>
      </c>
      <c r="B444" s="109" t="s">
        <v>1678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>
      <c r="A445" s="108" t="s">
        <v>1679</v>
      </c>
      <c r="B445" s="109" t="s">
        <v>1680</v>
      </c>
      <c r="C445" s="120">
        <f t="shared" si="32"/>
        <v>1</v>
      </c>
      <c r="D445" s="98">
        <v>1</v>
      </c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>
      <c r="A446" s="108" t="s">
        <v>1681</v>
      </c>
      <c r="B446" s="109" t="s">
        <v>1682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>
      <c r="A447" s="108" t="s">
        <v>1683</v>
      </c>
      <c r="B447" s="109" t="s">
        <v>1684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>
      <c r="A448" s="108" t="s">
        <v>1685</v>
      </c>
      <c r="B448" s="109" t="s">
        <v>1686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>
      <c r="A449" s="108" t="s">
        <v>1687</v>
      </c>
      <c r="B449" s="109" t="s">
        <v>1688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>
      <c r="A450" s="108" t="s">
        <v>1689</v>
      </c>
      <c r="B450" s="109" t="s">
        <v>1690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>
      <c r="A451" s="108" t="s">
        <v>1691</v>
      </c>
      <c r="B451" s="109" t="s">
        <v>1692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>
      <c r="A452" s="108" t="s">
        <v>1693</v>
      </c>
      <c r="B452" s="109" t="s">
        <v>1694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>
      <c r="A453" s="108" t="s">
        <v>1695</v>
      </c>
      <c r="B453" s="109" t="s">
        <v>1696</v>
      </c>
      <c r="C453" s="120">
        <f t="shared" si="32"/>
        <v>1</v>
      </c>
      <c r="D453" s="98"/>
      <c r="E453" s="119">
        <v>1</v>
      </c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>
      <c r="A454" s="108" t="s">
        <v>1697</v>
      </c>
      <c r="B454" s="109" t="s">
        <v>1698</v>
      </c>
      <c r="C454" s="120">
        <f t="shared" si="32"/>
        <v>1</v>
      </c>
      <c r="D454" s="98">
        <v>1</v>
      </c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>
      <c r="A455" s="108" t="s">
        <v>1699</v>
      </c>
      <c r="B455" s="109" t="s">
        <v>1700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>
      <c r="A456" s="108" t="s">
        <v>1701</v>
      </c>
      <c r="B456" s="109" t="s">
        <v>1702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>
      <c r="A457" s="108" t="s">
        <v>1703</v>
      </c>
      <c r="B457" s="109" t="s">
        <v>1704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>
      <c r="A458" s="108" t="s">
        <v>1705</v>
      </c>
      <c r="B458" s="109" t="s">
        <v>1706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>
      <c r="A459" s="108" t="s">
        <v>1707</v>
      </c>
      <c r="B459" s="109" t="s">
        <v>1708</v>
      </c>
      <c r="C459" s="120">
        <f t="shared" si="32"/>
        <v>2</v>
      </c>
      <c r="D459" s="98"/>
      <c r="E459" s="119">
        <v>1</v>
      </c>
      <c r="F459" s="119">
        <v>1</v>
      </c>
      <c r="G459" s="119"/>
      <c r="H459" s="119"/>
      <c r="I459" s="119">
        <v>1</v>
      </c>
      <c r="J459" s="119"/>
      <c r="K459" s="119"/>
      <c r="L459" s="119"/>
      <c r="M459" s="119"/>
      <c r="N459" s="119"/>
      <c r="O459" s="119"/>
      <c r="P459" s="119"/>
      <c r="Q459" s="119"/>
      <c r="R459" s="119">
        <v>1</v>
      </c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>
        <v>1</v>
      </c>
      <c r="AM459" s="119">
        <v>1</v>
      </c>
      <c r="AN459" s="119"/>
      <c r="AO459" s="119"/>
      <c r="AP459" s="119"/>
      <c r="AR459" s="170"/>
    </row>
    <row r="460" spans="1:44" ht="12" customHeight="1">
      <c r="A460" s="108" t="s">
        <v>1709</v>
      </c>
      <c r="B460" s="109" t="s">
        <v>1710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>
      <c r="A461" s="108" t="s">
        <v>104</v>
      </c>
      <c r="B461" s="109" t="s">
        <v>1039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>
      <c r="A462" s="108" t="s">
        <v>104</v>
      </c>
      <c r="B462" s="109" t="s">
        <v>1040</v>
      </c>
      <c r="C462" s="120">
        <f t="shared" si="32"/>
        <v>8</v>
      </c>
      <c r="D462" s="121">
        <f aca="true" t="shared" si="33" ref="D462:AP462">SUM(D437:D461)</f>
        <v>4</v>
      </c>
      <c r="E462" s="121">
        <f t="shared" si="33"/>
        <v>3</v>
      </c>
      <c r="F462" s="121">
        <f t="shared" si="33"/>
        <v>2</v>
      </c>
      <c r="G462" s="121">
        <f t="shared" si="33"/>
        <v>0</v>
      </c>
      <c r="H462" s="121">
        <f t="shared" si="33"/>
        <v>0</v>
      </c>
      <c r="I462" s="121">
        <f t="shared" si="33"/>
        <v>1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1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1</v>
      </c>
      <c r="AM462" s="121">
        <f t="shared" si="33"/>
        <v>1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customHeight="1">
      <c r="A463" s="117" t="s">
        <v>104</v>
      </c>
      <c r="B463" s="118" t="s">
        <v>1711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>
        <v>1</v>
      </c>
    </row>
    <row r="464" spans="1:44" ht="12" customHeight="1">
      <c r="A464" s="108" t="s">
        <v>1712</v>
      </c>
      <c r="B464" s="109" t="s">
        <v>1713</v>
      </c>
      <c r="C464" s="120">
        <f aca="true" t="shared" si="34" ref="C464:C498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>
      <c r="A465" s="108" t="s">
        <v>1714</v>
      </c>
      <c r="B465" s="109" t="s">
        <v>1715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>
      <c r="A466" s="108" t="s">
        <v>1716</v>
      </c>
      <c r="B466" s="109" t="s">
        <v>1717</v>
      </c>
      <c r="C466" s="120">
        <f t="shared" si="34"/>
        <v>3</v>
      </c>
      <c r="D466" s="98">
        <v>1</v>
      </c>
      <c r="E466" s="119">
        <v>2</v>
      </c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>
      <c r="A467" s="108" t="s">
        <v>1718</v>
      </c>
      <c r="B467" s="109" t="s">
        <v>1719</v>
      </c>
      <c r="C467" s="120">
        <f t="shared" si="34"/>
        <v>2</v>
      </c>
      <c r="D467" s="98"/>
      <c r="E467" s="119">
        <v>1</v>
      </c>
      <c r="F467" s="119"/>
      <c r="G467" s="119"/>
      <c r="H467" s="119"/>
      <c r="I467" s="119">
        <v>1</v>
      </c>
      <c r="J467" s="119"/>
      <c r="K467" s="119"/>
      <c r="L467" s="119"/>
      <c r="M467" s="119"/>
      <c r="N467" s="119"/>
      <c r="O467" s="119"/>
      <c r="P467" s="119">
        <v>1</v>
      </c>
      <c r="Q467" s="119"/>
      <c r="R467" s="119"/>
      <c r="S467" s="119"/>
      <c r="T467" s="119">
        <v>1</v>
      </c>
      <c r="U467" s="119"/>
      <c r="V467" s="119"/>
      <c r="W467" s="119"/>
      <c r="X467" s="119">
        <v>1</v>
      </c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>
      <c r="A468" s="108" t="s">
        <v>1720</v>
      </c>
      <c r="B468" s="109" t="s">
        <v>1721</v>
      </c>
      <c r="C468" s="120">
        <f t="shared" si="34"/>
        <v>3</v>
      </c>
      <c r="D468" s="98"/>
      <c r="E468" s="119">
        <v>1</v>
      </c>
      <c r="F468" s="119"/>
      <c r="G468" s="119"/>
      <c r="H468" s="119"/>
      <c r="I468" s="119">
        <v>2</v>
      </c>
      <c r="J468" s="119"/>
      <c r="K468" s="119"/>
      <c r="L468" s="119"/>
      <c r="M468" s="119"/>
      <c r="N468" s="119"/>
      <c r="O468" s="119"/>
      <c r="P468" s="119"/>
      <c r="Q468" s="119"/>
      <c r="R468" s="119">
        <v>2</v>
      </c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>
        <v>2</v>
      </c>
      <c r="AM468" s="119">
        <v>2</v>
      </c>
      <c r="AN468" s="119"/>
      <c r="AO468" s="119"/>
      <c r="AP468" s="119"/>
      <c r="AR468" s="170"/>
    </row>
    <row r="469" spans="1:44" ht="12" customHeight="1">
      <c r="A469" s="108" t="s">
        <v>1722</v>
      </c>
      <c r="B469" s="109" t="s">
        <v>1723</v>
      </c>
      <c r="C469" s="120">
        <f t="shared" si="34"/>
        <v>4</v>
      </c>
      <c r="D469" s="98">
        <v>1</v>
      </c>
      <c r="E469" s="119">
        <v>2</v>
      </c>
      <c r="F469" s="119">
        <v>1</v>
      </c>
      <c r="G469" s="119"/>
      <c r="H469" s="119"/>
      <c r="I469" s="119">
        <v>1</v>
      </c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>
        <v>1</v>
      </c>
      <c r="AM469" s="119">
        <v>1</v>
      </c>
      <c r="AN469" s="119"/>
      <c r="AO469" s="119"/>
      <c r="AP469" s="119"/>
      <c r="AR469" s="170"/>
    </row>
    <row r="470" spans="1:44" ht="12" customHeight="1">
      <c r="A470" s="108" t="s">
        <v>1724</v>
      </c>
      <c r="B470" s="109" t="s">
        <v>1725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>
      <c r="A471" s="108" t="s">
        <v>1726</v>
      </c>
      <c r="B471" s="109" t="s">
        <v>1727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>
      <c r="A472" s="108" t="s">
        <v>1728</v>
      </c>
      <c r="B472" s="109" t="s">
        <v>1729</v>
      </c>
      <c r="C472" s="120">
        <f t="shared" si="34"/>
        <v>2</v>
      </c>
      <c r="D472" s="98"/>
      <c r="E472" s="119">
        <v>2</v>
      </c>
      <c r="F472" s="119"/>
      <c r="G472" s="119">
        <v>1</v>
      </c>
      <c r="H472" s="119">
        <v>1</v>
      </c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>
      <c r="A473" s="108" t="s">
        <v>1730</v>
      </c>
      <c r="B473" s="109" t="s">
        <v>1731</v>
      </c>
      <c r="C473" s="120">
        <f t="shared" si="34"/>
        <v>4</v>
      </c>
      <c r="D473" s="98"/>
      <c r="E473" s="119">
        <v>4</v>
      </c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>
      <c r="A474" s="108" t="s">
        <v>1732</v>
      </c>
      <c r="B474" s="109" t="s">
        <v>1733</v>
      </c>
      <c r="C474" s="120">
        <f t="shared" si="34"/>
        <v>1</v>
      </c>
      <c r="D474" s="98"/>
      <c r="E474" s="119">
        <v>1</v>
      </c>
      <c r="F474" s="119">
        <v>1</v>
      </c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>
      <c r="A475" s="108" t="s">
        <v>1734</v>
      </c>
      <c r="B475" s="109" t="s">
        <v>1735</v>
      </c>
      <c r="C475" s="120">
        <f t="shared" si="34"/>
        <v>2</v>
      </c>
      <c r="D475" s="98">
        <v>1</v>
      </c>
      <c r="E475" s="119">
        <v>1</v>
      </c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>
      <c r="A476" s="108" t="s">
        <v>1736</v>
      </c>
      <c r="B476" s="109" t="s">
        <v>1737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>
      <c r="A477" s="108" t="s">
        <v>1738</v>
      </c>
      <c r="B477" s="109" t="s">
        <v>1739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>
      <c r="A478" s="108" t="s">
        <v>1740</v>
      </c>
      <c r="B478" s="109" t="s">
        <v>1741</v>
      </c>
      <c r="C478" s="120">
        <f t="shared" si="34"/>
        <v>1</v>
      </c>
      <c r="D478" s="98"/>
      <c r="E478" s="119">
        <v>1</v>
      </c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>
      <c r="A479" s="108" t="s">
        <v>1742</v>
      </c>
      <c r="B479" s="109" t="s">
        <v>1743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>
      <c r="A480" s="108" t="s">
        <v>1744</v>
      </c>
      <c r="B480" s="109" t="s">
        <v>1745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>
      <c r="A481" s="108" t="s">
        <v>1746</v>
      </c>
      <c r="B481" s="109" t="s">
        <v>1747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>
      <c r="A482" s="108" t="s">
        <v>1748</v>
      </c>
      <c r="B482" s="109" t="s">
        <v>1749</v>
      </c>
      <c r="C482" s="120">
        <f t="shared" si="34"/>
        <v>4</v>
      </c>
      <c r="D482" s="98">
        <v>1</v>
      </c>
      <c r="E482" s="119">
        <v>1</v>
      </c>
      <c r="F482" s="119">
        <v>1</v>
      </c>
      <c r="G482" s="119"/>
      <c r="H482" s="119"/>
      <c r="I482" s="119">
        <v>2</v>
      </c>
      <c r="J482" s="119"/>
      <c r="K482" s="119"/>
      <c r="L482" s="119"/>
      <c r="M482" s="119"/>
      <c r="N482" s="119">
        <v>2</v>
      </c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>
        <v>2</v>
      </c>
      <c r="AD482" s="119"/>
      <c r="AE482" s="119"/>
      <c r="AF482" s="119"/>
      <c r="AG482" s="119"/>
      <c r="AH482" s="119"/>
      <c r="AI482" s="119"/>
      <c r="AJ482" s="119">
        <v>2</v>
      </c>
      <c r="AK482" s="119"/>
      <c r="AL482" s="119"/>
      <c r="AM482" s="119"/>
      <c r="AN482" s="119"/>
      <c r="AO482" s="119"/>
      <c r="AP482" s="119"/>
      <c r="AR482" s="170"/>
    </row>
    <row r="483" spans="1:44" ht="12" customHeight="1">
      <c r="A483" s="108" t="s">
        <v>1750</v>
      </c>
      <c r="B483" s="109" t="s">
        <v>1751</v>
      </c>
      <c r="C483" s="120">
        <f t="shared" si="34"/>
        <v>1</v>
      </c>
      <c r="D483" s="98"/>
      <c r="E483" s="119">
        <v>1</v>
      </c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>
      <c r="A484" s="108" t="s">
        <v>1752</v>
      </c>
      <c r="B484" s="109" t="s">
        <v>1753</v>
      </c>
      <c r="C484" s="120">
        <f t="shared" si="34"/>
        <v>1</v>
      </c>
      <c r="D484" s="98"/>
      <c r="E484" s="119"/>
      <c r="F484" s="119"/>
      <c r="G484" s="119"/>
      <c r="H484" s="119"/>
      <c r="I484" s="119">
        <v>1</v>
      </c>
      <c r="J484" s="119"/>
      <c r="K484" s="119"/>
      <c r="L484" s="119"/>
      <c r="M484" s="119"/>
      <c r="N484" s="119"/>
      <c r="O484" s="119"/>
      <c r="P484" s="119"/>
      <c r="Q484" s="119"/>
      <c r="R484" s="119"/>
      <c r="S484" s="119">
        <v>1</v>
      </c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>
        <v>1</v>
      </c>
      <c r="AM484" s="119"/>
      <c r="AN484" s="119"/>
      <c r="AO484" s="119"/>
      <c r="AP484" s="119">
        <v>1</v>
      </c>
      <c r="AR484" s="170"/>
    </row>
    <row r="485" spans="1:44" ht="12" customHeight="1">
      <c r="A485" s="108" t="s">
        <v>1754</v>
      </c>
      <c r="B485" s="109" t="s">
        <v>1755</v>
      </c>
      <c r="C485" s="120">
        <f t="shared" si="34"/>
        <v>5</v>
      </c>
      <c r="D485" s="98">
        <v>4</v>
      </c>
      <c r="E485" s="119"/>
      <c r="F485" s="119"/>
      <c r="G485" s="119"/>
      <c r="H485" s="119"/>
      <c r="I485" s="119">
        <v>1</v>
      </c>
      <c r="J485" s="119"/>
      <c r="K485" s="119"/>
      <c r="L485" s="119"/>
      <c r="M485" s="119"/>
      <c r="N485" s="119"/>
      <c r="O485" s="119"/>
      <c r="P485" s="119">
        <v>1</v>
      </c>
      <c r="Q485" s="119"/>
      <c r="R485" s="119"/>
      <c r="S485" s="119"/>
      <c r="T485" s="119">
        <v>1</v>
      </c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>
      <c r="A486" s="108" t="s">
        <v>1756</v>
      </c>
      <c r="B486" s="109" t="s">
        <v>1757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>
      <c r="A487" s="108" t="s">
        <v>1758</v>
      </c>
      <c r="B487" s="109" t="s">
        <v>1759</v>
      </c>
      <c r="C487" s="120">
        <f t="shared" si="34"/>
        <v>3</v>
      </c>
      <c r="D487" s="98"/>
      <c r="E487" s="119">
        <v>2</v>
      </c>
      <c r="F487" s="119"/>
      <c r="G487" s="119">
        <v>1</v>
      </c>
      <c r="H487" s="119"/>
      <c r="I487" s="119">
        <v>1</v>
      </c>
      <c r="J487" s="119"/>
      <c r="K487" s="119"/>
      <c r="L487" s="119"/>
      <c r="M487" s="119"/>
      <c r="N487" s="119"/>
      <c r="O487" s="119"/>
      <c r="P487" s="119"/>
      <c r="Q487" s="119"/>
      <c r="R487" s="119">
        <v>1</v>
      </c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>
        <v>1</v>
      </c>
      <c r="AM487" s="119"/>
      <c r="AN487" s="119">
        <v>1</v>
      </c>
      <c r="AO487" s="119"/>
      <c r="AP487" s="119"/>
      <c r="AR487" s="170"/>
    </row>
    <row r="488" spans="1:44" ht="12" customHeight="1">
      <c r="A488" s="108" t="s">
        <v>1760</v>
      </c>
      <c r="B488" s="109" t="s">
        <v>1761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>
      <c r="A489" s="108" t="s">
        <v>1762</v>
      </c>
      <c r="B489" s="109" t="s">
        <v>1763</v>
      </c>
      <c r="C489" s="120">
        <f t="shared" si="34"/>
        <v>1</v>
      </c>
      <c r="D489" s="98"/>
      <c r="E489" s="119">
        <v>1</v>
      </c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>
      <c r="A490" s="108" t="s">
        <v>1764</v>
      </c>
      <c r="B490" s="109" t="s">
        <v>1765</v>
      </c>
      <c r="C490" s="120">
        <f t="shared" si="34"/>
        <v>4</v>
      </c>
      <c r="D490" s="98">
        <v>2</v>
      </c>
      <c r="E490" s="119">
        <v>2</v>
      </c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>
      <c r="A491" s="108" t="s">
        <v>1766</v>
      </c>
      <c r="B491" s="109" t="s">
        <v>1767</v>
      </c>
      <c r="C491" s="120">
        <f t="shared" si="34"/>
        <v>1</v>
      </c>
      <c r="D491" s="98"/>
      <c r="E491" s="119"/>
      <c r="F491" s="119"/>
      <c r="G491" s="119"/>
      <c r="H491" s="119"/>
      <c r="I491" s="119">
        <v>1</v>
      </c>
      <c r="J491" s="119"/>
      <c r="K491" s="119"/>
      <c r="L491" s="119"/>
      <c r="M491" s="119"/>
      <c r="N491" s="119"/>
      <c r="O491" s="119"/>
      <c r="P491" s="119"/>
      <c r="Q491" s="119"/>
      <c r="R491" s="119">
        <v>1</v>
      </c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>
        <v>1</v>
      </c>
      <c r="AM491" s="119">
        <v>1</v>
      </c>
      <c r="AN491" s="119"/>
      <c r="AO491" s="119"/>
      <c r="AP491" s="119"/>
      <c r="AR491" s="170"/>
    </row>
    <row r="492" spans="1:44" ht="12" customHeight="1">
      <c r="A492" s="108" t="s">
        <v>1768</v>
      </c>
      <c r="B492" s="109" t="s">
        <v>1769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>
      <c r="A493" s="108" t="s">
        <v>1770</v>
      </c>
      <c r="B493" s="109" t="s">
        <v>1771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>
      <c r="A494" s="108" t="s">
        <v>1772</v>
      </c>
      <c r="B494" s="109" t="s">
        <v>1773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>
      <c r="A495" s="108" t="s">
        <v>1774</v>
      </c>
      <c r="B495" s="109" t="s">
        <v>1775</v>
      </c>
      <c r="C495" s="120">
        <f t="shared" si="34"/>
        <v>1</v>
      </c>
      <c r="D495" s="98"/>
      <c r="E495" s="119">
        <v>1</v>
      </c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>
      <c r="A496" s="108" t="s">
        <v>1776</v>
      </c>
      <c r="B496" s="109" t="s">
        <v>1777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>
      <c r="A497" s="108" t="s">
        <v>104</v>
      </c>
      <c r="B497" s="109" t="s">
        <v>1039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>
      <c r="A498" s="108" t="s">
        <v>104</v>
      </c>
      <c r="B498" s="109" t="s">
        <v>1040</v>
      </c>
      <c r="C498" s="120">
        <f t="shared" si="34"/>
        <v>43</v>
      </c>
      <c r="D498" s="121">
        <f aca="true" t="shared" si="35" ref="D498:AP498">SUM(D464:D497)</f>
        <v>10</v>
      </c>
      <c r="E498" s="121">
        <f t="shared" si="35"/>
        <v>23</v>
      </c>
      <c r="F498" s="121">
        <f t="shared" si="35"/>
        <v>3</v>
      </c>
      <c r="G498" s="121">
        <f t="shared" si="35"/>
        <v>2</v>
      </c>
      <c r="H498" s="121">
        <f t="shared" si="35"/>
        <v>1</v>
      </c>
      <c r="I498" s="121">
        <f t="shared" si="35"/>
        <v>10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2</v>
      </c>
      <c r="O498" s="121">
        <f t="shared" si="35"/>
        <v>0</v>
      </c>
      <c r="P498" s="121">
        <f t="shared" si="35"/>
        <v>2</v>
      </c>
      <c r="Q498" s="121">
        <f t="shared" si="35"/>
        <v>0</v>
      </c>
      <c r="R498" s="121">
        <f t="shared" si="35"/>
        <v>4</v>
      </c>
      <c r="S498" s="121">
        <f t="shared" si="35"/>
        <v>1</v>
      </c>
      <c r="T498" s="121">
        <f t="shared" si="35"/>
        <v>2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1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2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2</v>
      </c>
      <c r="AK498" s="121">
        <f t="shared" si="35"/>
        <v>0</v>
      </c>
      <c r="AL498" s="121">
        <f t="shared" si="35"/>
        <v>6</v>
      </c>
      <c r="AM498" s="121">
        <f t="shared" si="35"/>
        <v>4</v>
      </c>
      <c r="AN498" s="121">
        <f t="shared" si="35"/>
        <v>1</v>
      </c>
      <c r="AO498" s="121">
        <f t="shared" si="35"/>
        <v>0</v>
      </c>
      <c r="AP498" s="121">
        <f t="shared" si="35"/>
        <v>1</v>
      </c>
      <c r="AR498" s="170"/>
    </row>
    <row r="499" spans="1:44" ht="12" customHeight="1">
      <c r="A499" s="117" t="s">
        <v>104</v>
      </c>
      <c r="B499" s="118" t="s">
        <v>1778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>
        <v>1</v>
      </c>
    </row>
    <row r="500" spans="1:44" ht="12" customHeight="1">
      <c r="A500" s="108" t="s">
        <v>1779</v>
      </c>
      <c r="B500" s="109" t="s">
        <v>1780</v>
      </c>
      <c r="C500" s="120">
        <f aca="true" t="shared" si="36" ref="C500:C532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>
      <c r="A501" s="108" t="s">
        <v>1781</v>
      </c>
      <c r="B501" s="109" t="s">
        <v>1782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>
      <c r="A502" s="108" t="s">
        <v>1783</v>
      </c>
      <c r="B502" s="109" t="s">
        <v>1784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>
      <c r="A503" s="108" t="s">
        <v>1785</v>
      </c>
      <c r="B503" s="109" t="s">
        <v>1786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>
      <c r="A504" s="108" t="s">
        <v>1787</v>
      </c>
      <c r="B504" s="109" t="s">
        <v>1788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>
      <c r="A505" s="108" t="s">
        <v>1789</v>
      </c>
      <c r="B505" s="109" t="s">
        <v>1790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>
      <c r="A506" s="108" t="s">
        <v>1791</v>
      </c>
      <c r="B506" s="109" t="s">
        <v>1792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>
      <c r="A507" s="108" t="s">
        <v>1793</v>
      </c>
      <c r="B507" s="109" t="s">
        <v>1794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>
      <c r="A508" s="108" t="s">
        <v>1795</v>
      </c>
      <c r="B508" s="109" t="s">
        <v>1796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>
      <c r="A509" s="108" t="s">
        <v>1797</v>
      </c>
      <c r="B509" s="109" t="s">
        <v>1798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>
      <c r="A510" s="108" t="s">
        <v>1799</v>
      </c>
      <c r="B510" s="109" t="s">
        <v>1800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>
      <c r="A511" s="108" t="s">
        <v>1801</v>
      </c>
      <c r="B511" s="109" t="s">
        <v>1802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>
      <c r="A512" s="108" t="s">
        <v>1803</v>
      </c>
      <c r="B512" s="109" t="s">
        <v>1804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>
      <c r="A513" s="108" t="s">
        <v>1805</v>
      </c>
      <c r="B513" s="109" t="s">
        <v>1806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>
      <c r="A514" s="108" t="s">
        <v>1807</v>
      </c>
      <c r="B514" s="109" t="s">
        <v>1808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>
      <c r="A515" s="108" t="s">
        <v>1809</v>
      </c>
      <c r="B515" s="109" t="s">
        <v>1810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>
      <c r="A516" s="108" t="s">
        <v>1811</v>
      </c>
      <c r="B516" s="109" t="s">
        <v>1812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>
      <c r="A517" s="108" t="s">
        <v>1813</v>
      </c>
      <c r="B517" s="109" t="s">
        <v>1814</v>
      </c>
      <c r="C517" s="120">
        <f t="shared" si="36"/>
        <v>2</v>
      </c>
      <c r="D517" s="98">
        <v>1</v>
      </c>
      <c r="E517" s="119">
        <v>1</v>
      </c>
      <c r="F517" s="119">
        <v>1</v>
      </c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>
      <c r="A518" s="108" t="s">
        <v>1815</v>
      </c>
      <c r="B518" s="109" t="s">
        <v>1816</v>
      </c>
      <c r="C518" s="120">
        <f t="shared" si="36"/>
        <v>1</v>
      </c>
      <c r="D518" s="98"/>
      <c r="E518" s="119"/>
      <c r="F518" s="119"/>
      <c r="G518" s="119"/>
      <c r="H518" s="119"/>
      <c r="I518" s="119">
        <v>1</v>
      </c>
      <c r="J518" s="119"/>
      <c r="K518" s="119"/>
      <c r="L518" s="119"/>
      <c r="M518" s="119"/>
      <c r="N518" s="119"/>
      <c r="O518" s="119"/>
      <c r="P518" s="119"/>
      <c r="Q518" s="119"/>
      <c r="R518" s="119">
        <v>1</v>
      </c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>
        <v>1</v>
      </c>
      <c r="AM518" s="119"/>
      <c r="AN518" s="119">
        <v>1</v>
      </c>
      <c r="AO518" s="119"/>
      <c r="AP518" s="119"/>
      <c r="AR518" s="170"/>
    </row>
    <row r="519" spans="1:44" ht="12" customHeight="1">
      <c r="A519" s="108" t="s">
        <v>1817</v>
      </c>
      <c r="B519" s="109" t="s">
        <v>1818</v>
      </c>
      <c r="C519" s="120">
        <f t="shared" si="36"/>
        <v>3</v>
      </c>
      <c r="D519" s="98">
        <v>1</v>
      </c>
      <c r="E519" s="119">
        <v>2</v>
      </c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>
      <c r="A520" s="108" t="s">
        <v>1819</v>
      </c>
      <c r="B520" s="109" t="s">
        <v>1820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>
      <c r="A521" s="108" t="s">
        <v>1821</v>
      </c>
      <c r="B521" s="109" t="s">
        <v>1822</v>
      </c>
      <c r="C521" s="120">
        <f t="shared" si="36"/>
        <v>2</v>
      </c>
      <c r="D521" s="98">
        <v>2</v>
      </c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>
      <c r="A522" s="108" t="s">
        <v>1823</v>
      </c>
      <c r="B522" s="109" t="s">
        <v>1824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>
      <c r="A523" s="108" t="s">
        <v>1825</v>
      </c>
      <c r="B523" s="109" t="s">
        <v>1826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>
      <c r="A524" s="108" t="s">
        <v>1827</v>
      </c>
      <c r="B524" s="109" t="s">
        <v>1828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>
      <c r="A525" s="108" t="s">
        <v>1829</v>
      </c>
      <c r="B525" s="109" t="s">
        <v>1830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>
      <c r="A526" s="108" t="s">
        <v>1831</v>
      </c>
      <c r="B526" s="109" t="s">
        <v>1832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>
      <c r="A527" s="108" t="s">
        <v>1833</v>
      </c>
      <c r="B527" s="109" t="s">
        <v>1834</v>
      </c>
      <c r="C527" s="120">
        <f t="shared" si="36"/>
        <v>1</v>
      </c>
      <c r="D527" s="98"/>
      <c r="E527" s="119"/>
      <c r="F527" s="119"/>
      <c r="G527" s="119"/>
      <c r="H527" s="119"/>
      <c r="I527" s="119">
        <v>1</v>
      </c>
      <c r="J527" s="119">
        <v>1</v>
      </c>
      <c r="K527" s="119"/>
      <c r="L527" s="119"/>
      <c r="M527" s="119"/>
      <c r="N527" s="119"/>
      <c r="O527" s="119">
        <v>1</v>
      </c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>
        <v>1</v>
      </c>
      <c r="AM527" s="119"/>
      <c r="AN527" s="119"/>
      <c r="AO527" s="119">
        <v>1</v>
      </c>
      <c r="AP527" s="119"/>
      <c r="AR527" s="170"/>
    </row>
    <row r="528" spans="1:44" ht="12" customHeight="1">
      <c r="A528" s="108" t="s">
        <v>1835</v>
      </c>
      <c r="B528" s="109" t="s">
        <v>1836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>
      <c r="A529" s="108" t="s">
        <v>1837</v>
      </c>
      <c r="B529" s="109" t="s">
        <v>1838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>
      <c r="A530" s="108" t="s">
        <v>1839</v>
      </c>
      <c r="B530" s="109" t="s">
        <v>1840</v>
      </c>
      <c r="C530" s="120">
        <f t="shared" si="36"/>
        <v>1</v>
      </c>
      <c r="D530" s="98">
        <v>1</v>
      </c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>
      <c r="A531" s="108" t="s">
        <v>104</v>
      </c>
      <c r="B531" s="109" t="s">
        <v>1039</v>
      </c>
      <c r="C531" s="120">
        <f t="shared" si="36"/>
        <v>3</v>
      </c>
      <c r="D531" s="98">
        <v>2</v>
      </c>
      <c r="E531" s="119">
        <v>1</v>
      </c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>
      <c r="A532" s="108" t="s">
        <v>104</v>
      </c>
      <c r="B532" s="109" t="s">
        <v>1040</v>
      </c>
      <c r="C532" s="120">
        <f t="shared" si="36"/>
        <v>13</v>
      </c>
      <c r="D532" s="121">
        <f aca="true" t="shared" si="37" ref="D532:AP532">SUM(D500:D531)</f>
        <v>7</v>
      </c>
      <c r="E532" s="121">
        <f t="shared" si="37"/>
        <v>4</v>
      </c>
      <c r="F532" s="121">
        <f t="shared" si="37"/>
        <v>1</v>
      </c>
      <c r="G532" s="121">
        <f t="shared" si="37"/>
        <v>0</v>
      </c>
      <c r="H532" s="121">
        <f t="shared" si="37"/>
        <v>0</v>
      </c>
      <c r="I532" s="121">
        <f t="shared" si="37"/>
        <v>2</v>
      </c>
      <c r="J532" s="121">
        <f t="shared" si="37"/>
        <v>1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1</v>
      </c>
      <c r="P532" s="121">
        <f t="shared" si="37"/>
        <v>0</v>
      </c>
      <c r="Q532" s="121">
        <f t="shared" si="37"/>
        <v>0</v>
      </c>
      <c r="R532" s="121">
        <f t="shared" si="37"/>
        <v>1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2</v>
      </c>
      <c r="AM532" s="121">
        <f t="shared" si="37"/>
        <v>0</v>
      </c>
      <c r="AN532" s="121">
        <f t="shared" si="37"/>
        <v>1</v>
      </c>
      <c r="AO532" s="121">
        <f t="shared" si="37"/>
        <v>1</v>
      </c>
      <c r="AP532" s="121">
        <f t="shared" si="37"/>
        <v>0</v>
      </c>
      <c r="AR532" s="170"/>
    </row>
    <row r="533" spans="1:44" ht="12" customHeight="1">
      <c r="A533" s="117" t="s">
        <v>104</v>
      </c>
      <c r="B533" s="118" t="s">
        <v>1841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>
        <v>1</v>
      </c>
    </row>
    <row r="534" spans="1:44" ht="12" customHeight="1">
      <c r="A534" s="108" t="s">
        <v>1842</v>
      </c>
      <c r="B534" s="109" t="s">
        <v>1843</v>
      </c>
      <c r="C534" s="120">
        <f aca="true" t="shared" si="38" ref="C534:C553">D534+E534+I534</f>
        <v>1</v>
      </c>
      <c r="D534" s="98"/>
      <c r="E534" s="119"/>
      <c r="F534" s="119"/>
      <c r="G534" s="119"/>
      <c r="H534" s="119"/>
      <c r="I534" s="119">
        <v>1</v>
      </c>
      <c r="J534" s="119"/>
      <c r="K534" s="119">
        <v>1</v>
      </c>
      <c r="L534" s="119"/>
      <c r="M534" s="119"/>
      <c r="N534" s="119"/>
      <c r="O534" s="119"/>
      <c r="P534" s="119">
        <v>1</v>
      </c>
      <c r="Q534" s="119"/>
      <c r="R534" s="119"/>
      <c r="S534" s="119"/>
      <c r="T534" s="119">
        <v>1</v>
      </c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>
      <c r="A535" s="108" t="s">
        <v>1844</v>
      </c>
      <c r="B535" s="109" t="s">
        <v>1845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>
      <c r="A536" s="108" t="s">
        <v>1846</v>
      </c>
      <c r="B536" s="109" t="s">
        <v>1847</v>
      </c>
      <c r="C536" s="120">
        <f t="shared" si="38"/>
        <v>1</v>
      </c>
      <c r="D536" s="98"/>
      <c r="E536" s="119">
        <v>1</v>
      </c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>
      <c r="A537" s="108" t="s">
        <v>1848</v>
      </c>
      <c r="B537" s="109" t="s">
        <v>1849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>
      <c r="A538" s="108" t="s">
        <v>1850</v>
      </c>
      <c r="B538" s="109" t="s">
        <v>1851</v>
      </c>
      <c r="C538" s="120">
        <f t="shared" si="38"/>
        <v>1</v>
      </c>
      <c r="D538" s="98"/>
      <c r="E538" s="119"/>
      <c r="F538" s="119"/>
      <c r="G538" s="119"/>
      <c r="H538" s="119"/>
      <c r="I538" s="119">
        <v>1</v>
      </c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>
        <v>1</v>
      </c>
      <c r="AD538" s="119"/>
      <c r="AE538" s="119"/>
      <c r="AF538" s="119"/>
      <c r="AG538" s="119"/>
      <c r="AH538" s="119"/>
      <c r="AI538" s="119"/>
      <c r="AJ538" s="119">
        <v>1</v>
      </c>
      <c r="AK538" s="119"/>
      <c r="AL538" s="119"/>
      <c r="AM538" s="119"/>
      <c r="AN538" s="119"/>
      <c r="AO538" s="119"/>
      <c r="AP538" s="119"/>
      <c r="AR538" s="170"/>
    </row>
    <row r="539" spans="1:44" ht="12" customHeight="1">
      <c r="A539" s="108" t="s">
        <v>1852</v>
      </c>
      <c r="B539" s="109" t="s">
        <v>1853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>
      <c r="A540" s="108" t="s">
        <v>1854</v>
      </c>
      <c r="B540" s="109" t="s">
        <v>1855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>
      <c r="A541" s="108" t="s">
        <v>1856</v>
      </c>
      <c r="B541" s="109" t="s">
        <v>1857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>
      <c r="A542" s="108" t="s">
        <v>1858</v>
      </c>
      <c r="B542" s="109" t="s">
        <v>1859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>
      <c r="A543" s="108" t="s">
        <v>1860</v>
      </c>
      <c r="B543" s="109" t="s">
        <v>1861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>
      <c r="A544" s="108" t="s">
        <v>1862</v>
      </c>
      <c r="B544" s="109" t="s">
        <v>1863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>
      <c r="A545" s="108" t="s">
        <v>1864</v>
      </c>
      <c r="B545" s="109" t="s">
        <v>1865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>
      <c r="A546" s="108" t="s">
        <v>1866</v>
      </c>
      <c r="B546" s="109" t="s">
        <v>1867</v>
      </c>
      <c r="C546" s="120">
        <f t="shared" si="38"/>
        <v>1</v>
      </c>
      <c r="D546" s="98">
        <v>1</v>
      </c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>
      <c r="A547" s="108" t="s">
        <v>1868</v>
      </c>
      <c r="B547" s="109" t="s">
        <v>1869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>
      <c r="A548" s="108" t="s">
        <v>1870</v>
      </c>
      <c r="B548" s="109" t="s">
        <v>1871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>
      <c r="A549" s="108" t="s">
        <v>1872</v>
      </c>
      <c r="B549" s="109" t="s">
        <v>1873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>
      <c r="A550" s="108" t="s">
        <v>1874</v>
      </c>
      <c r="B550" s="109" t="s">
        <v>1875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>
      <c r="A551" s="108" t="s">
        <v>1876</v>
      </c>
      <c r="B551" s="109" t="s">
        <v>1877</v>
      </c>
      <c r="C551" s="120">
        <f t="shared" si="38"/>
        <v>2</v>
      </c>
      <c r="D551" s="98"/>
      <c r="E551" s="119">
        <v>2</v>
      </c>
      <c r="F551" s="119">
        <v>1</v>
      </c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>
      <c r="A552" s="108" t="s">
        <v>104</v>
      </c>
      <c r="B552" s="109" t="s">
        <v>1039</v>
      </c>
      <c r="C552" s="120">
        <f t="shared" si="38"/>
        <v>1</v>
      </c>
      <c r="D552" s="98"/>
      <c r="E552" s="119">
        <v>1</v>
      </c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>
      <c r="A553" s="108" t="s">
        <v>104</v>
      </c>
      <c r="B553" s="109" t="s">
        <v>1040</v>
      </c>
      <c r="C553" s="120">
        <f t="shared" si="38"/>
        <v>7</v>
      </c>
      <c r="D553" s="121">
        <f aca="true" t="shared" si="39" ref="D553:AP553">SUM(D534:D552)</f>
        <v>1</v>
      </c>
      <c r="E553" s="121">
        <f t="shared" si="39"/>
        <v>4</v>
      </c>
      <c r="F553" s="121">
        <f t="shared" si="39"/>
        <v>1</v>
      </c>
      <c r="G553" s="121">
        <f t="shared" si="39"/>
        <v>0</v>
      </c>
      <c r="H553" s="121">
        <f t="shared" si="39"/>
        <v>0</v>
      </c>
      <c r="I553" s="121">
        <f t="shared" si="39"/>
        <v>2</v>
      </c>
      <c r="J553" s="121">
        <f t="shared" si="39"/>
        <v>0</v>
      </c>
      <c r="K553" s="121">
        <f t="shared" si="39"/>
        <v>1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1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1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1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1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customHeight="1">
      <c r="A554" s="117" t="s">
        <v>104</v>
      </c>
      <c r="B554" s="118" t="s">
        <v>1878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>
        <v>1</v>
      </c>
    </row>
    <row r="555" spans="1:44" ht="12" customHeight="1">
      <c r="A555" s="108" t="s">
        <v>1879</v>
      </c>
      <c r="B555" s="109" t="s">
        <v>1880</v>
      </c>
      <c r="C555" s="120">
        <f aca="true" t="shared" si="40" ref="C555:C576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>
      <c r="A556" s="108" t="s">
        <v>1881</v>
      </c>
      <c r="B556" s="109" t="s">
        <v>1882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>
      <c r="A557" s="108" t="s">
        <v>1883</v>
      </c>
      <c r="B557" s="109" t="s">
        <v>1884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>
      <c r="A558" s="108" t="s">
        <v>1885</v>
      </c>
      <c r="B558" s="109" t="s">
        <v>1886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>
      <c r="A559" s="108" t="s">
        <v>1887</v>
      </c>
      <c r="B559" s="109" t="s">
        <v>1888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>
      <c r="A560" s="108" t="s">
        <v>1889</v>
      </c>
      <c r="B560" s="109" t="s">
        <v>1890</v>
      </c>
      <c r="C560" s="120">
        <f t="shared" si="40"/>
        <v>1</v>
      </c>
      <c r="D560" s="98"/>
      <c r="E560" s="119"/>
      <c r="F560" s="119"/>
      <c r="G560" s="119"/>
      <c r="H560" s="119"/>
      <c r="I560" s="119">
        <v>1</v>
      </c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>
        <v>1</v>
      </c>
      <c r="AD560" s="119"/>
      <c r="AE560" s="119"/>
      <c r="AF560" s="119"/>
      <c r="AG560" s="119"/>
      <c r="AH560" s="119"/>
      <c r="AI560" s="119"/>
      <c r="AJ560" s="119">
        <v>1</v>
      </c>
      <c r="AK560" s="119"/>
      <c r="AL560" s="119"/>
      <c r="AM560" s="119"/>
      <c r="AN560" s="119"/>
      <c r="AO560" s="119"/>
      <c r="AP560" s="119"/>
      <c r="AR560" s="170"/>
    </row>
    <row r="561" spans="1:44" ht="12" customHeight="1">
      <c r="A561" s="108" t="s">
        <v>1891</v>
      </c>
      <c r="B561" s="109" t="s">
        <v>1892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>
      <c r="A562" s="108" t="s">
        <v>1893</v>
      </c>
      <c r="B562" s="109" t="s">
        <v>1894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>
      <c r="A563" s="108" t="s">
        <v>1895</v>
      </c>
      <c r="B563" s="109" t="s">
        <v>1896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>
      <c r="A564" s="108" t="s">
        <v>1897</v>
      </c>
      <c r="B564" s="109" t="s">
        <v>1898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>
      <c r="A565" s="108" t="s">
        <v>1899</v>
      </c>
      <c r="B565" s="109" t="s">
        <v>1900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>
      <c r="A566" s="108" t="s">
        <v>1901</v>
      </c>
      <c r="B566" s="109" t="s">
        <v>1902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>
      <c r="A567" s="108" t="s">
        <v>1903</v>
      </c>
      <c r="B567" s="109" t="s">
        <v>1904</v>
      </c>
      <c r="C567" s="120">
        <f t="shared" si="40"/>
        <v>4</v>
      </c>
      <c r="D567" s="98"/>
      <c r="E567" s="119"/>
      <c r="F567" s="119"/>
      <c r="G567" s="119"/>
      <c r="H567" s="119"/>
      <c r="I567" s="119">
        <v>4</v>
      </c>
      <c r="J567" s="119"/>
      <c r="K567" s="119"/>
      <c r="L567" s="119"/>
      <c r="M567" s="119"/>
      <c r="N567" s="119"/>
      <c r="O567" s="119"/>
      <c r="P567" s="119"/>
      <c r="Q567" s="119"/>
      <c r="R567" s="119">
        <v>4</v>
      </c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>
        <v>4</v>
      </c>
      <c r="AD567" s="119"/>
      <c r="AE567" s="119"/>
      <c r="AF567" s="119"/>
      <c r="AG567" s="119"/>
      <c r="AH567" s="119"/>
      <c r="AI567" s="119"/>
      <c r="AJ567" s="119">
        <v>4</v>
      </c>
      <c r="AK567" s="119"/>
      <c r="AL567" s="119"/>
      <c r="AM567" s="119"/>
      <c r="AN567" s="119"/>
      <c r="AO567" s="119"/>
      <c r="AP567" s="119"/>
      <c r="AR567" s="170"/>
    </row>
    <row r="568" spans="1:44" ht="12" customHeight="1">
      <c r="A568" s="108" t="s">
        <v>1905</v>
      </c>
      <c r="B568" s="109" t="s">
        <v>1906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>
      <c r="A569" s="108" t="s">
        <v>1907</v>
      </c>
      <c r="B569" s="109" t="s">
        <v>1908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>
      <c r="A570" s="108" t="s">
        <v>1909</v>
      </c>
      <c r="B570" s="109" t="s">
        <v>1910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>
      <c r="A571" s="108" t="s">
        <v>1911</v>
      </c>
      <c r="B571" s="109" t="s">
        <v>1912</v>
      </c>
      <c r="C571" s="120">
        <f t="shared" si="40"/>
        <v>1</v>
      </c>
      <c r="D571" s="98"/>
      <c r="E571" s="119">
        <v>1</v>
      </c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>
      <c r="A572" s="108" t="s">
        <v>1913</v>
      </c>
      <c r="B572" s="109" t="s">
        <v>1914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>
      <c r="A573" s="108" t="s">
        <v>1915</v>
      </c>
      <c r="B573" s="109" t="s">
        <v>1916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>
      <c r="A574" s="108" t="s">
        <v>1917</v>
      </c>
      <c r="B574" s="109" t="s">
        <v>1918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>
      <c r="A575" s="108" t="s">
        <v>104</v>
      </c>
      <c r="B575" s="109" t="s">
        <v>1039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>
      <c r="A576" s="108" t="s">
        <v>104</v>
      </c>
      <c r="B576" s="109" t="s">
        <v>1040</v>
      </c>
      <c r="C576" s="120">
        <f t="shared" si="40"/>
        <v>6</v>
      </c>
      <c r="D576" s="121">
        <f aca="true" t="shared" si="41" ref="D576:AP576">SUM(D555:D575)</f>
        <v>0</v>
      </c>
      <c r="E576" s="121">
        <f t="shared" si="41"/>
        <v>1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5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4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5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5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customHeight="1">
      <c r="A577" s="117" t="s">
        <v>104</v>
      </c>
      <c r="B577" s="118" t="s">
        <v>1919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>
        <v>1</v>
      </c>
    </row>
    <row r="578" spans="1:44" ht="12" customHeight="1">
      <c r="A578" s="108" t="s">
        <v>1920</v>
      </c>
      <c r="B578" s="109" t="s">
        <v>1921</v>
      </c>
      <c r="C578" s="120">
        <f aca="true" t="shared" si="42" ref="C578:C596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>
      <c r="A579" s="108" t="s">
        <v>1922</v>
      </c>
      <c r="B579" s="109" t="s">
        <v>1923</v>
      </c>
      <c r="C579" s="120">
        <f t="shared" si="42"/>
        <v>1</v>
      </c>
      <c r="D579" s="98"/>
      <c r="E579" s="119">
        <v>1</v>
      </c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>
      <c r="A580" s="108" t="s">
        <v>1924</v>
      </c>
      <c r="B580" s="109" t="s">
        <v>1925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>
      <c r="A581" s="108" t="s">
        <v>1926</v>
      </c>
      <c r="B581" s="109" t="s">
        <v>1927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>
      <c r="A582" s="108" t="s">
        <v>1928</v>
      </c>
      <c r="B582" s="109" t="s">
        <v>1929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>
      <c r="A583" s="108" t="s">
        <v>1930</v>
      </c>
      <c r="B583" s="109" t="s">
        <v>1931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>
      <c r="A584" s="108" t="s">
        <v>1932</v>
      </c>
      <c r="B584" s="109" t="s">
        <v>1933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>
      <c r="A585" s="108" t="s">
        <v>1934</v>
      </c>
      <c r="B585" s="109" t="s">
        <v>1935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>
      <c r="A586" s="108" t="s">
        <v>1936</v>
      </c>
      <c r="B586" s="109" t="s">
        <v>1937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>
      <c r="A587" s="108" t="s">
        <v>1938</v>
      </c>
      <c r="B587" s="109" t="s">
        <v>1939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>
      <c r="A588" s="108" t="s">
        <v>1940</v>
      </c>
      <c r="B588" s="109" t="s">
        <v>1941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>
      <c r="A589" s="108" t="s">
        <v>1942</v>
      </c>
      <c r="B589" s="109" t="s">
        <v>1943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>
      <c r="A590" s="108" t="s">
        <v>1944</v>
      </c>
      <c r="B590" s="109" t="s">
        <v>1945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>
      <c r="A591" s="108" t="s">
        <v>1946</v>
      </c>
      <c r="B591" s="109" t="s">
        <v>1947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>
      <c r="A592" s="108" t="s">
        <v>1948</v>
      </c>
      <c r="B592" s="109" t="s">
        <v>1949</v>
      </c>
      <c r="C592" s="120">
        <f t="shared" si="42"/>
        <v>3</v>
      </c>
      <c r="D592" s="98"/>
      <c r="E592" s="119">
        <v>2</v>
      </c>
      <c r="F592" s="119">
        <v>1</v>
      </c>
      <c r="G592" s="119"/>
      <c r="H592" s="119"/>
      <c r="I592" s="119">
        <v>1</v>
      </c>
      <c r="J592" s="119"/>
      <c r="K592" s="119"/>
      <c r="L592" s="119"/>
      <c r="M592" s="119"/>
      <c r="N592" s="119"/>
      <c r="O592" s="119"/>
      <c r="P592" s="119"/>
      <c r="Q592" s="119"/>
      <c r="R592" s="119">
        <v>1</v>
      </c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>
        <v>1</v>
      </c>
      <c r="AM592" s="119"/>
      <c r="AN592" s="119">
        <v>1</v>
      </c>
      <c r="AO592" s="119"/>
      <c r="AP592" s="119"/>
      <c r="AR592" s="170"/>
    </row>
    <row r="593" spans="1:44" ht="12" customHeight="1">
      <c r="A593" s="108" t="s">
        <v>1950</v>
      </c>
      <c r="B593" s="109" t="s">
        <v>1951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>
      <c r="A594" s="108" t="s">
        <v>1952</v>
      </c>
      <c r="B594" s="109" t="s">
        <v>1953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>
      <c r="A595" s="108" t="s">
        <v>104</v>
      </c>
      <c r="B595" s="109" t="s">
        <v>1039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>
      <c r="A596" s="108" t="s">
        <v>104</v>
      </c>
      <c r="B596" s="109" t="s">
        <v>1040</v>
      </c>
      <c r="C596" s="120">
        <f t="shared" si="42"/>
        <v>4</v>
      </c>
      <c r="D596" s="121">
        <f aca="true" t="shared" si="43" ref="D596:AP596">SUM(D578:D595)</f>
        <v>0</v>
      </c>
      <c r="E596" s="121">
        <f t="shared" si="43"/>
        <v>3</v>
      </c>
      <c r="F596" s="121">
        <f t="shared" si="43"/>
        <v>1</v>
      </c>
      <c r="G596" s="121">
        <f t="shared" si="43"/>
        <v>0</v>
      </c>
      <c r="H596" s="121">
        <f t="shared" si="43"/>
        <v>0</v>
      </c>
      <c r="I596" s="121">
        <f t="shared" si="43"/>
        <v>1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1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1</v>
      </c>
      <c r="AM596" s="121">
        <f t="shared" si="43"/>
        <v>0</v>
      </c>
      <c r="AN596" s="121">
        <f t="shared" si="43"/>
        <v>1</v>
      </c>
      <c r="AO596" s="121">
        <f t="shared" si="43"/>
        <v>0</v>
      </c>
      <c r="AP596" s="121">
        <f t="shared" si="43"/>
        <v>0</v>
      </c>
      <c r="AR596" s="170"/>
    </row>
    <row r="597" spans="1:44" ht="12" customHeight="1">
      <c r="A597" s="117" t="s">
        <v>104</v>
      </c>
      <c r="B597" s="118" t="s">
        <v>1954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>
        <v>1</v>
      </c>
    </row>
    <row r="598" spans="1:44" ht="12" customHeight="1">
      <c r="A598" s="108" t="s">
        <v>1955</v>
      </c>
      <c r="B598" s="109" t="s">
        <v>1956</v>
      </c>
      <c r="C598" s="120">
        <f aca="true" t="shared" si="44" ref="C598:C636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>
      <c r="A599" s="108" t="s">
        <v>1957</v>
      </c>
      <c r="B599" s="109" t="s">
        <v>1958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>
      <c r="A600" s="108" t="s">
        <v>1959</v>
      </c>
      <c r="B600" s="109" t="s">
        <v>1960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>
      <c r="A601" s="108" t="s">
        <v>1961</v>
      </c>
      <c r="B601" s="109" t="s">
        <v>1962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>
      <c r="A602" s="108" t="s">
        <v>1963</v>
      </c>
      <c r="B602" s="109" t="s">
        <v>1964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>
      <c r="A603" s="108" t="s">
        <v>1965</v>
      </c>
      <c r="B603" s="109" t="s">
        <v>1966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>
      <c r="A604" s="108" t="s">
        <v>1967</v>
      </c>
      <c r="B604" s="109" t="s">
        <v>1968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>
      <c r="A605" s="108" t="s">
        <v>1969</v>
      </c>
      <c r="B605" s="109" t="s">
        <v>1970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>
      <c r="A606" s="108" t="s">
        <v>1971</v>
      </c>
      <c r="B606" s="109" t="s">
        <v>1972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>
      <c r="A607" s="108" t="s">
        <v>1973</v>
      </c>
      <c r="B607" s="109" t="s">
        <v>1974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>
      <c r="A608" s="108" t="s">
        <v>1975</v>
      </c>
      <c r="B608" s="109" t="s">
        <v>1976</v>
      </c>
      <c r="C608" s="120">
        <f t="shared" si="44"/>
        <v>1</v>
      </c>
      <c r="D608" s="98"/>
      <c r="E608" s="119"/>
      <c r="F608" s="119"/>
      <c r="G608" s="119"/>
      <c r="H608" s="119"/>
      <c r="I608" s="119">
        <v>1</v>
      </c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>
        <v>1</v>
      </c>
      <c r="AD608" s="119"/>
      <c r="AE608" s="119"/>
      <c r="AF608" s="119">
        <v>1</v>
      </c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>
      <c r="A609" s="108" t="s">
        <v>1977</v>
      </c>
      <c r="B609" s="109" t="s">
        <v>1978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>
      <c r="A610" s="108" t="s">
        <v>1979</v>
      </c>
      <c r="B610" s="109" t="s">
        <v>1980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>
      <c r="A611" s="108" t="s">
        <v>1981</v>
      </c>
      <c r="B611" s="109" t="s">
        <v>1982</v>
      </c>
      <c r="C611" s="120">
        <f t="shared" si="44"/>
        <v>1</v>
      </c>
      <c r="D611" s="98">
        <v>1</v>
      </c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>
      <c r="A612" s="108" t="s">
        <v>1983</v>
      </c>
      <c r="B612" s="109" t="s">
        <v>1984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>
      <c r="A613" s="108" t="s">
        <v>1985</v>
      </c>
      <c r="B613" s="109" t="s">
        <v>1986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>
      <c r="A614" s="108" t="s">
        <v>1987</v>
      </c>
      <c r="B614" s="109" t="s">
        <v>1988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>
      <c r="A615" s="108" t="s">
        <v>1989</v>
      </c>
      <c r="B615" s="109" t="s">
        <v>1990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>
      <c r="A616" s="108" t="s">
        <v>1991</v>
      </c>
      <c r="B616" s="109" t="s">
        <v>1992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>
      <c r="A617" s="108" t="s">
        <v>1993</v>
      </c>
      <c r="B617" s="109" t="s">
        <v>1994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>
      <c r="A618" s="108" t="s">
        <v>1995</v>
      </c>
      <c r="B618" s="109" t="s">
        <v>1996</v>
      </c>
      <c r="C618" s="120">
        <f t="shared" si="44"/>
        <v>2</v>
      </c>
      <c r="D618" s="98"/>
      <c r="E618" s="119">
        <v>2</v>
      </c>
      <c r="F618" s="119">
        <v>2</v>
      </c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>
      <c r="A619" s="108" t="s">
        <v>1997</v>
      </c>
      <c r="B619" s="109" t="s">
        <v>1998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>
      <c r="A620" s="108" t="s">
        <v>1999</v>
      </c>
      <c r="B620" s="109" t="s">
        <v>2000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>
      <c r="A621" s="108" t="s">
        <v>2001</v>
      </c>
      <c r="B621" s="109" t="s">
        <v>2002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>
      <c r="A622" s="108" t="s">
        <v>2003</v>
      </c>
      <c r="B622" s="109" t="s">
        <v>2004</v>
      </c>
      <c r="C622" s="120">
        <f t="shared" si="44"/>
        <v>1</v>
      </c>
      <c r="D622" s="98">
        <v>1</v>
      </c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>
      <c r="A623" s="108" t="s">
        <v>2005</v>
      </c>
      <c r="B623" s="109" t="s">
        <v>2006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>
      <c r="A624" s="108" t="s">
        <v>2007</v>
      </c>
      <c r="B624" s="109" t="s">
        <v>2008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>
      <c r="A625" s="108" t="s">
        <v>2009</v>
      </c>
      <c r="B625" s="109" t="s">
        <v>2010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>
      <c r="A626" s="108" t="s">
        <v>2011</v>
      </c>
      <c r="B626" s="109" t="s">
        <v>2012</v>
      </c>
      <c r="C626" s="120">
        <f t="shared" si="44"/>
        <v>1</v>
      </c>
      <c r="D626" s="98"/>
      <c r="E626" s="119">
        <v>1</v>
      </c>
      <c r="F626" s="119">
        <v>1</v>
      </c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>
      <c r="A627" s="108" t="s">
        <v>2013</v>
      </c>
      <c r="B627" s="109" t="s">
        <v>2014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>
      <c r="A628" s="108" t="s">
        <v>2015</v>
      </c>
      <c r="B628" s="109" t="s">
        <v>2016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>
      <c r="A629" s="108" t="s">
        <v>2017</v>
      </c>
      <c r="B629" s="109" t="s">
        <v>2018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>
      <c r="A630" s="108" t="s">
        <v>2019</v>
      </c>
      <c r="B630" s="109" t="s">
        <v>2020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>
      <c r="A631" s="108" t="s">
        <v>2021</v>
      </c>
      <c r="B631" s="109" t="s">
        <v>2022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>
      <c r="A632" s="108" t="s">
        <v>2023</v>
      </c>
      <c r="B632" s="109" t="s">
        <v>2024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>
      <c r="A633" s="108" t="s">
        <v>2025</v>
      </c>
      <c r="B633" s="109" t="s">
        <v>2026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>
      <c r="A634" s="108" t="s">
        <v>2027</v>
      </c>
      <c r="B634" s="109" t="s">
        <v>2028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>
      <c r="A635" s="108" t="s">
        <v>104</v>
      </c>
      <c r="B635" s="109" t="s">
        <v>1039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>
      <c r="A636" s="108" t="s">
        <v>104</v>
      </c>
      <c r="B636" s="109" t="s">
        <v>1040</v>
      </c>
      <c r="C636" s="120">
        <f t="shared" si="44"/>
        <v>6</v>
      </c>
      <c r="D636" s="121">
        <f aca="true" t="shared" si="45" ref="D636:AP636">SUM(D598:D635)</f>
        <v>2</v>
      </c>
      <c r="E636" s="121">
        <f t="shared" si="45"/>
        <v>3</v>
      </c>
      <c r="F636" s="121">
        <f t="shared" si="45"/>
        <v>3</v>
      </c>
      <c r="G636" s="121">
        <f t="shared" si="45"/>
        <v>0</v>
      </c>
      <c r="H636" s="121">
        <f t="shared" si="45"/>
        <v>0</v>
      </c>
      <c r="I636" s="121">
        <f t="shared" si="45"/>
        <v>1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1</v>
      </c>
      <c r="AD636" s="121">
        <f t="shared" si="45"/>
        <v>0</v>
      </c>
      <c r="AE636" s="121">
        <f t="shared" si="45"/>
        <v>0</v>
      </c>
      <c r="AF636" s="121">
        <f t="shared" si="45"/>
        <v>1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customHeight="1">
      <c r="A637" s="117" t="s">
        <v>104</v>
      </c>
      <c r="B637" s="118" t="s">
        <v>2029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>
        <v>1</v>
      </c>
    </row>
    <row r="638" spans="1:44" ht="12" customHeight="1">
      <c r="A638" s="108" t="s">
        <v>2030</v>
      </c>
      <c r="B638" s="109" t="s">
        <v>2031</v>
      </c>
      <c r="C638" s="120">
        <f aca="true" t="shared" si="46" ref="C638:C662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>
      <c r="A639" s="108" t="s">
        <v>2032</v>
      </c>
      <c r="B639" s="109" t="s">
        <v>2033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>
      <c r="A640" s="108" t="s">
        <v>2034</v>
      </c>
      <c r="B640" s="109" t="s">
        <v>2035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>
      <c r="A641" s="108" t="s">
        <v>2036</v>
      </c>
      <c r="B641" s="109" t="s">
        <v>2037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>
      <c r="A642" s="108" t="s">
        <v>2038</v>
      </c>
      <c r="B642" s="109" t="s">
        <v>2039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>
      <c r="A643" s="108" t="s">
        <v>2040</v>
      </c>
      <c r="B643" s="109" t="s">
        <v>2041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>
      <c r="A644" s="108" t="s">
        <v>2042</v>
      </c>
      <c r="B644" s="109" t="s">
        <v>2043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>
      <c r="A645" s="108" t="s">
        <v>2044</v>
      </c>
      <c r="B645" s="109" t="s">
        <v>2045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>
      <c r="A646" s="108" t="s">
        <v>2046</v>
      </c>
      <c r="B646" s="109" t="s">
        <v>2047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>
      <c r="A647" s="108" t="s">
        <v>2048</v>
      </c>
      <c r="B647" s="109" t="s">
        <v>2049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>
      <c r="A648" s="108" t="s">
        <v>2050</v>
      </c>
      <c r="B648" s="109" t="s">
        <v>2051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>
      <c r="A649" s="108" t="s">
        <v>2052</v>
      </c>
      <c r="B649" s="109" t="s">
        <v>2053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>
      <c r="A650" s="108" t="s">
        <v>2054</v>
      </c>
      <c r="B650" s="109" t="s">
        <v>2055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>
      <c r="A651" s="108" t="s">
        <v>2056</v>
      </c>
      <c r="B651" s="109" t="s">
        <v>2057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>
      <c r="A652" s="108" t="s">
        <v>2058</v>
      </c>
      <c r="B652" s="109" t="s">
        <v>2059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>
      <c r="A653" s="108" t="s">
        <v>2060</v>
      </c>
      <c r="B653" s="109" t="s">
        <v>2061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>
      <c r="A654" s="108" t="s">
        <v>2062</v>
      </c>
      <c r="B654" s="109" t="s">
        <v>2063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>
      <c r="A655" s="108" t="s">
        <v>2064</v>
      </c>
      <c r="B655" s="109" t="s">
        <v>2065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>
      <c r="A656" s="108" t="s">
        <v>2066</v>
      </c>
      <c r="B656" s="109" t="s">
        <v>2067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>
      <c r="A657" s="108" t="s">
        <v>2068</v>
      </c>
      <c r="B657" s="109" t="s">
        <v>2069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>
      <c r="A658" s="108" t="s">
        <v>2070</v>
      </c>
      <c r="B658" s="109" t="s">
        <v>2071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>
      <c r="A659" s="108" t="s">
        <v>2072</v>
      </c>
      <c r="B659" s="109" t="s">
        <v>2073</v>
      </c>
      <c r="C659" s="120">
        <f t="shared" si="46"/>
        <v>2</v>
      </c>
      <c r="D659" s="98">
        <v>2</v>
      </c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>
      <c r="A660" s="108" t="s">
        <v>2074</v>
      </c>
      <c r="B660" s="109" t="s">
        <v>2075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>
      <c r="A661" s="108" t="s">
        <v>104</v>
      </c>
      <c r="B661" s="109" t="s">
        <v>1039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>
      <c r="A662" s="108" t="s">
        <v>104</v>
      </c>
      <c r="B662" s="109" t="s">
        <v>1040</v>
      </c>
      <c r="C662" s="120">
        <f t="shared" si="46"/>
        <v>2</v>
      </c>
      <c r="D662" s="121">
        <f aca="true" t="shared" si="47" ref="D662:AP662">SUM(D638:D661)</f>
        <v>2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customHeight="1">
      <c r="A663" s="117" t="s">
        <v>104</v>
      </c>
      <c r="B663" s="118" t="s">
        <v>2076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>
        <v>1</v>
      </c>
    </row>
    <row r="664" spans="1:44" ht="12" customHeight="1">
      <c r="A664" s="108" t="s">
        <v>2077</v>
      </c>
      <c r="B664" s="109" t="s">
        <v>2078</v>
      </c>
      <c r="C664" s="120">
        <f aca="true" t="shared" si="48" ref="C664:C686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>
      <c r="A665" s="108" t="s">
        <v>2079</v>
      </c>
      <c r="B665" s="109" t="s">
        <v>2080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>
      <c r="A666" s="108" t="s">
        <v>2081</v>
      </c>
      <c r="B666" s="109" t="s">
        <v>2082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>
      <c r="A667" s="108" t="s">
        <v>2083</v>
      </c>
      <c r="B667" s="109" t="s">
        <v>2084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>
      <c r="A668" s="108" t="s">
        <v>2085</v>
      </c>
      <c r="B668" s="109" t="s">
        <v>2086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>
      <c r="A669" s="108" t="s">
        <v>2087</v>
      </c>
      <c r="B669" s="109" t="s">
        <v>2088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>
      <c r="A670" s="108" t="s">
        <v>2089</v>
      </c>
      <c r="B670" s="109" t="s">
        <v>2090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>
      <c r="A671" s="108" t="s">
        <v>2091</v>
      </c>
      <c r="B671" s="109" t="s">
        <v>2092</v>
      </c>
      <c r="C671" s="120">
        <f t="shared" si="48"/>
        <v>1</v>
      </c>
      <c r="D671" s="98">
        <v>1</v>
      </c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>
      <c r="A672" s="108" t="s">
        <v>2093</v>
      </c>
      <c r="B672" s="109" t="s">
        <v>2094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>
      <c r="A673" s="108" t="s">
        <v>2095</v>
      </c>
      <c r="B673" s="109" t="s">
        <v>2096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>
      <c r="A674" s="108" t="s">
        <v>2097</v>
      </c>
      <c r="B674" s="109" t="s">
        <v>2098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>
      <c r="A675" s="108" t="s">
        <v>2099</v>
      </c>
      <c r="B675" s="109" t="s">
        <v>2100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>
      <c r="A676" s="108" t="s">
        <v>2101</v>
      </c>
      <c r="B676" s="109" t="s">
        <v>2102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>
      <c r="A677" s="108" t="s">
        <v>2103</v>
      </c>
      <c r="B677" s="109" t="s">
        <v>2104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>
      <c r="A678" s="108" t="s">
        <v>2105</v>
      </c>
      <c r="B678" s="109" t="s">
        <v>2106</v>
      </c>
      <c r="C678" s="120">
        <f t="shared" si="48"/>
        <v>1</v>
      </c>
      <c r="D678" s="98">
        <v>1</v>
      </c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>
      <c r="A679" s="108" t="s">
        <v>2107</v>
      </c>
      <c r="B679" s="109" t="s">
        <v>2108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>
      <c r="A680" s="108" t="s">
        <v>2109</v>
      </c>
      <c r="B680" s="109" t="s">
        <v>2110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>
      <c r="A681" s="108" t="s">
        <v>2111</v>
      </c>
      <c r="B681" s="109" t="s">
        <v>2112</v>
      </c>
      <c r="C681" s="120">
        <f t="shared" si="48"/>
        <v>1</v>
      </c>
      <c r="D681" s="98"/>
      <c r="E681" s="119"/>
      <c r="F681" s="119"/>
      <c r="G681" s="119"/>
      <c r="H681" s="119"/>
      <c r="I681" s="119">
        <v>1</v>
      </c>
      <c r="J681" s="119"/>
      <c r="K681" s="119"/>
      <c r="L681" s="119"/>
      <c r="M681" s="119"/>
      <c r="N681" s="119"/>
      <c r="O681" s="119"/>
      <c r="P681" s="119">
        <v>1</v>
      </c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>
        <v>1</v>
      </c>
      <c r="AD681" s="119"/>
      <c r="AE681" s="119"/>
      <c r="AF681" s="119"/>
      <c r="AG681" s="119"/>
      <c r="AH681" s="119">
        <v>1</v>
      </c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>
      <c r="A682" s="108" t="s">
        <v>2113</v>
      </c>
      <c r="B682" s="109" t="s">
        <v>2114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>
      <c r="A683" s="108" t="s">
        <v>2115</v>
      </c>
      <c r="B683" s="109" t="s">
        <v>2116</v>
      </c>
      <c r="C683" s="120">
        <f t="shared" si="48"/>
        <v>1</v>
      </c>
      <c r="D683" s="98"/>
      <c r="E683" s="119"/>
      <c r="F683" s="119"/>
      <c r="G683" s="119"/>
      <c r="H683" s="119"/>
      <c r="I683" s="119">
        <v>1</v>
      </c>
      <c r="J683" s="119"/>
      <c r="K683" s="119"/>
      <c r="L683" s="119"/>
      <c r="M683" s="119"/>
      <c r="N683" s="119"/>
      <c r="O683" s="119"/>
      <c r="P683" s="119"/>
      <c r="Q683" s="119"/>
      <c r="R683" s="119">
        <v>1</v>
      </c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>
        <v>1</v>
      </c>
      <c r="AM683" s="119"/>
      <c r="AN683" s="119">
        <v>1</v>
      </c>
      <c r="AO683" s="119"/>
      <c r="AP683" s="119"/>
      <c r="AR683" s="170"/>
    </row>
    <row r="684" spans="1:44" ht="12" customHeight="1">
      <c r="A684" s="108" t="s">
        <v>2117</v>
      </c>
      <c r="B684" s="109" t="s">
        <v>2118</v>
      </c>
      <c r="C684" s="120">
        <f t="shared" si="48"/>
        <v>1</v>
      </c>
      <c r="D684" s="98">
        <v>1</v>
      </c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>
      <c r="A685" s="108" t="s">
        <v>104</v>
      </c>
      <c r="B685" s="109" t="s">
        <v>1039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>
      <c r="A686" s="108" t="s">
        <v>104</v>
      </c>
      <c r="B686" s="109" t="s">
        <v>1040</v>
      </c>
      <c r="C686" s="120">
        <f t="shared" si="48"/>
        <v>5</v>
      </c>
      <c r="D686" s="121">
        <f aca="true" t="shared" si="49" ref="D686:AP686">SUM(D664:D685)</f>
        <v>3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2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1</v>
      </c>
      <c r="Q686" s="121">
        <f t="shared" si="49"/>
        <v>0</v>
      </c>
      <c r="R686" s="121">
        <f t="shared" si="49"/>
        <v>1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1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1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1</v>
      </c>
      <c r="AM686" s="121">
        <f t="shared" si="49"/>
        <v>0</v>
      </c>
      <c r="AN686" s="121">
        <f t="shared" si="49"/>
        <v>1</v>
      </c>
      <c r="AO686" s="121">
        <f t="shared" si="49"/>
        <v>0</v>
      </c>
      <c r="AP686" s="121">
        <f t="shared" si="49"/>
        <v>0</v>
      </c>
      <c r="AR686" s="170"/>
    </row>
    <row r="687" spans="1:44" ht="12" customHeight="1">
      <c r="A687" s="117" t="s">
        <v>104</v>
      </c>
      <c r="B687" s="118" t="s">
        <v>2119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>
        <v>1</v>
      </c>
    </row>
    <row r="688" spans="1:44" ht="12" customHeight="1">
      <c r="A688" s="108" t="s">
        <v>2120</v>
      </c>
      <c r="B688" s="109" t="s">
        <v>2121</v>
      </c>
      <c r="C688" s="120">
        <f aca="true" t="shared" si="50" ref="C688:C712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>
      <c r="A689" s="108" t="s">
        <v>2122</v>
      </c>
      <c r="B689" s="109" t="s">
        <v>2123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>
      <c r="A690" s="108" t="s">
        <v>2124</v>
      </c>
      <c r="B690" s="109" t="s">
        <v>2125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>
      <c r="A691" s="108" t="s">
        <v>2126</v>
      </c>
      <c r="B691" s="109" t="s">
        <v>2127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>
      <c r="A692" s="108" t="s">
        <v>2128</v>
      </c>
      <c r="B692" s="109" t="s">
        <v>2129</v>
      </c>
      <c r="C692" s="120">
        <f t="shared" si="50"/>
        <v>1</v>
      </c>
      <c r="D692" s="98">
        <v>1</v>
      </c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>
      <c r="A693" s="108" t="s">
        <v>2130</v>
      </c>
      <c r="B693" s="109" t="s">
        <v>2131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>
      <c r="A694" s="108" t="s">
        <v>2132</v>
      </c>
      <c r="B694" s="109" t="s">
        <v>2133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>
      <c r="A695" s="108" t="s">
        <v>2134</v>
      </c>
      <c r="B695" s="109" t="s">
        <v>2135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>
      <c r="A696" s="108" t="s">
        <v>2136</v>
      </c>
      <c r="B696" s="109" t="s">
        <v>2137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>
      <c r="A697" s="108" t="s">
        <v>2138</v>
      </c>
      <c r="B697" s="109" t="s">
        <v>2139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>
      <c r="A698" s="108" t="s">
        <v>2140</v>
      </c>
      <c r="B698" s="109" t="s">
        <v>2141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>
      <c r="A699" s="108" t="s">
        <v>2142</v>
      </c>
      <c r="B699" s="109" t="s">
        <v>2143</v>
      </c>
      <c r="C699" s="120">
        <f t="shared" si="50"/>
        <v>1</v>
      </c>
      <c r="D699" s="98"/>
      <c r="E699" s="119"/>
      <c r="F699" s="119"/>
      <c r="G699" s="119"/>
      <c r="H699" s="119"/>
      <c r="I699" s="119">
        <v>1</v>
      </c>
      <c r="J699" s="119"/>
      <c r="K699" s="119"/>
      <c r="L699" s="119"/>
      <c r="M699" s="119"/>
      <c r="N699" s="119"/>
      <c r="O699" s="119"/>
      <c r="P699" s="119"/>
      <c r="Q699" s="119"/>
      <c r="R699" s="119"/>
      <c r="S699" s="119">
        <v>1</v>
      </c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>
        <v>1</v>
      </c>
      <c r="AM699" s="119"/>
      <c r="AN699" s="119">
        <v>1</v>
      </c>
      <c r="AO699" s="119"/>
      <c r="AP699" s="119"/>
      <c r="AR699" s="170"/>
    </row>
    <row r="700" spans="1:44" ht="12" customHeight="1">
      <c r="A700" s="108" t="s">
        <v>2144</v>
      </c>
      <c r="B700" s="109" t="s">
        <v>2145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>
      <c r="A701" s="108" t="s">
        <v>2146</v>
      </c>
      <c r="B701" s="109" t="s">
        <v>2147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>
      <c r="A702" s="108" t="s">
        <v>2148</v>
      </c>
      <c r="B702" s="109" t="s">
        <v>2149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>
      <c r="A703" s="108" t="s">
        <v>2150</v>
      </c>
      <c r="B703" s="109" t="s">
        <v>2151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>
      <c r="A704" s="108" t="s">
        <v>2152</v>
      </c>
      <c r="B704" s="109" t="s">
        <v>2153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>
      <c r="A705" s="108" t="s">
        <v>2154</v>
      </c>
      <c r="B705" s="109" t="s">
        <v>2155</v>
      </c>
      <c r="C705" s="120">
        <f t="shared" si="50"/>
        <v>2</v>
      </c>
      <c r="D705" s="98"/>
      <c r="E705" s="119">
        <v>2</v>
      </c>
      <c r="F705" s="119"/>
      <c r="G705" s="119"/>
      <c r="H705" s="119">
        <v>1</v>
      </c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>
      <c r="A706" s="108" t="s">
        <v>2156</v>
      </c>
      <c r="B706" s="109" t="s">
        <v>2157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>
      <c r="A707" s="108" t="s">
        <v>2158</v>
      </c>
      <c r="B707" s="109" t="s">
        <v>2159</v>
      </c>
      <c r="C707" s="120">
        <f t="shared" si="50"/>
        <v>1</v>
      </c>
      <c r="D707" s="98"/>
      <c r="E707" s="119"/>
      <c r="F707" s="119"/>
      <c r="G707" s="119"/>
      <c r="H707" s="119"/>
      <c r="I707" s="119">
        <v>1</v>
      </c>
      <c r="J707" s="119"/>
      <c r="K707" s="119"/>
      <c r="L707" s="119"/>
      <c r="M707" s="119"/>
      <c r="N707" s="119"/>
      <c r="O707" s="119"/>
      <c r="P707" s="119"/>
      <c r="Q707" s="119"/>
      <c r="R707" s="119">
        <v>1</v>
      </c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>
        <v>1</v>
      </c>
      <c r="AM707" s="119"/>
      <c r="AN707" s="119">
        <v>1</v>
      </c>
      <c r="AO707" s="119"/>
      <c r="AP707" s="119"/>
      <c r="AR707" s="170"/>
    </row>
    <row r="708" spans="1:44" ht="12" customHeight="1">
      <c r="A708" s="108" t="s">
        <v>2160</v>
      </c>
      <c r="B708" s="109" t="s">
        <v>2161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>
      <c r="A709" s="108" t="s">
        <v>2162</v>
      </c>
      <c r="B709" s="109" t="s">
        <v>2163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>
      <c r="A710" s="108" t="s">
        <v>2164</v>
      </c>
      <c r="B710" s="109" t="s">
        <v>2165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>
      <c r="A711" s="108" t="s">
        <v>104</v>
      </c>
      <c r="B711" s="109" t="s">
        <v>1039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>
      <c r="A712" s="108" t="s">
        <v>104</v>
      </c>
      <c r="B712" s="109" t="s">
        <v>1040</v>
      </c>
      <c r="C712" s="120">
        <f t="shared" si="50"/>
        <v>5</v>
      </c>
      <c r="D712" s="121">
        <f aca="true" t="shared" si="51" ref="D712:AP712">SUM(D688:D711)</f>
        <v>1</v>
      </c>
      <c r="E712" s="121">
        <f t="shared" si="51"/>
        <v>2</v>
      </c>
      <c r="F712" s="121">
        <f t="shared" si="51"/>
        <v>0</v>
      </c>
      <c r="G712" s="121">
        <f t="shared" si="51"/>
        <v>0</v>
      </c>
      <c r="H712" s="121">
        <f t="shared" si="51"/>
        <v>1</v>
      </c>
      <c r="I712" s="121">
        <f t="shared" si="51"/>
        <v>2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1</v>
      </c>
      <c r="S712" s="121">
        <f t="shared" si="51"/>
        <v>1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2</v>
      </c>
      <c r="AM712" s="121">
        <f t="shared" si="51"/>
        <v>0</v>
      </c>
      <c r="AN712" s="121">
        <f t="shared" si="51"/>
        <v>2</v>
      </c>
      <c r="AO712" s="121">
        <f t="shared" si="51"/>
        <v>0</v>
      </c>
      <c r="AP712" s="121">
        <f t="shared" si="51"/>
        <v>0</v>
      </c>
      <c r="AR712" s="170"/>
    </row>
    <row r="713" spans="1:44" ht="12" customHeight="1">
      <c r="A713" s="117" t="s">
        <v>104</v>
      </c>
      <c r="B713" s="118" t="s">
        <v>2166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>
        <v>1</v>
      </c>
    </row>
    <row r="714" spans="1:44" ht="12" customHeight="1">
      <c r="A714" s="108" t="s">
        <v>2167</v>
      </c>
      <c r="B714" s="109" t="s">
        <v>2168</v>
      </c>
      <c r="C714" s="120">
        <f aca="true" t="shared" si="52" ref="C714:C730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>
      <c r="A715" s="108" t="s">
        <v>2169</v>
      </c>
      <c r="B715" s="109" t="s">
        <v>2170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>
      <c r="A716" s="108" t="s">
        <v>2171</v>
      </c>
      <c r="B716" s="109" t="s">
        <v>2172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>
      <c r="A717" s="108" t="s">
        <v>2173</v>
      </c>
      <c r="B717" s="109" t="s">
        <v>2174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>
      <c r="A718" s="108" t="s">
        <v>2175</v>
      </c>
      <c r="B718" s="109" t="s">
        <v>2176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>
      <c r="A719" s="108" t="s">
        <v>2177</v>
      </c>
      <c r="B719" s="109" t="s">
        <v>2178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>
      <c r="A720" s="108" t="s">
        <v>2179</v>
      </c>
      <c r="B720" s="109" t="s">
        <v>2180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>
      <c r="A721" s="108" t="s">
        <v>2181</v>
      </c>
      <c r="B721" s="109" t="s">
        <v>2182</v>
      </c>
      <c r="C721" s="120">
        <f t="shared" si="52"/>
        <v>2</v>
      </c>
      <c r="D721" s="98"/>
      <c r="E721" s="119">
        <v>2</v>
      </c>
      <c r="F721" s="119">
        <v>2</v>
      </c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>
      <c r="A722" s="108" t="s">
        <v>2183</v>
      </c>
      <c r="B722" s="109" t="s">
        <v>2184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>
      <c r="A723" s="108" t="s">
        <v>2185</v>
      </c>
      <c r="B723" s="109" t="s">
        <v>2186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>
      <c r="A724" s="108" t="s">
        <v>2187</v>
      </c>
      <c r="B724" s="109" t="s">
        <v>2188</v>
      </c>
      <c r="C724" s="120">
        <f t="shared" si="52"/>
        <v>1</v>
      </c>
      <c r="D724" s="98">
        <v>1</v>
      </c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>
      <c r="A725" s="108" t="s">
        <v>2189</v>
      </c>
      <c r="B725" s="109" t="s">
        <v>2190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>
      <c r="A726" s="108" t="s">
        <v>2191</v>
      </c>
      <c r="B726" s="109" t="s">
        <v>2192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>
      <c r="A727" s="108" t="s">
        <v>2193</v>
      </c>
      <c r="B727" s="109" t="s">
        <v>2194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>
      <c r="A728" s="108" t="s">
        <v>2195</v>
      </c>
      <c r="B728" s="109" t="s">
        <v>2196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>
      <c r="A729" s="108" t="s">
        <v>104</v>
      </c>
      <c r="B729" s="109" t="s">
        <v>1039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>
      <c r="A730" s="108" t="s">
        <v>104</v>
      </c>
      <c r="B730" s="109" t="s">
        <v>1040</v>
      </c>
      <c r="C730" s="120">
        <f t="shared" si="52"/>
        <v>3</v>
      </c>
      <c r="D730" s="121">
        <f aca="true" t="shared" si="53" ref="D730:AP730">SUM(D714:D729)</f>
        <v>1</v>
      </c>
      <c r="E730" s="121">
        <f t="shared" si="53"/>
        <v>2</v>
      </c>
      <c r="F730" s="121">
        <f t="shared" si="53"/>
        <v>2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customHeight="1">
      <c r="A731" s="117" t="s">
        <v>104</v>
      </c>
      <c r="B731" s="118" t="s">
        <v>2197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>
        <v>1</v>
      </c>
    </row>
    <row r="732" spans="1:44" ht="12" customHeight="1">
      <c r="A732" s="108" t="s">
        <v>2198</v>
      </c>
      <c r="B732" s="109" t="s">
        <v>2199</v>
      </c>
      <c r="C732" s="120">
        <f aca="true" t="shared" si="54" ref="C732:C757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>
      <c r="A733" s="108" t="s">
        <v>2200</v>
      </c>
      <c r="B733" s="109" t="s">
        <v>2201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>
      <c r="A734" s="108" t="s">
        <v>2202</v>
      </c>
      <c r="B734" s="109" t="s">
        <v>2203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>
      <c r="A735" s="108" t="s">
        <v>2204</v>
      </c>
      <c r="B735" s="109" t="s">
        <v>2205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>
      <c r="A736" s="108" t="s">
        <v>2206</v>
      </c>
      <c r="B736" s="109" t="s">
        <v>2207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>
      <c r="A737" s="108" t="s">
        <v>2208</v>
      </c>
      <c r="B737" s="109" t="s">
        <v>2209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>
      <c r="A738" s="108" t="s">
        <v>2210</v>
      </c>
      <c r="B738" s="109" t="s">
        <v>2211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>
      <c r="A739" s="108" t="s">
        <v>2212</v>
      </c>
      <c r="B739" s="109" t="s">
        <v>2213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>
      <c r="A740" s="108" t="s">
        <v>2214</v>
      </c>
      <c r="B740" s="109" t="s">
        <v>2215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>
      <c r="A741" s="108" t="s">
        <v>2216</v>
      </c>
      <c r="B741" s="109" t="s">
        <v>2217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>
      <c r="A742" s="108" t="s">
        <v>2218</v>
      </c>
      <c r="B742" s="109" t="s">
        <v>2219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>
      <c r="A743" s="108" t="s">
        <v>2220</v>
      </c>
      <c r="B743" s="109" t="s">
        <v>2221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>
      <c r="A744" s="108" t="s">
        <v>2222</v>
      </c>
      <c r="B744" s="109" t="s">
        <v>2223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>
      <c r="A745" s="108" t="s">
        <v>2224</v>
      </c>
      <c r="B745" s="109" t="s">
        <v>2225</v>
      </c>
      <c r="C745" s="120">
        <f t="shared" si="54"/>
        <v>1</v>
      </c>
      <c r="D745" s="98"/>
      <c r="E745" s="119">
        <v>1</v>
      </c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>
      <c r="A746" s="108" t="s">
        <v>2226</v>
      </c>
      <c r="B746" s="109" t="s">
        <v>2227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>
      <c r="A747" s="108" t="s">
        <v>2228</v>
      </c>
      <c r="B747" s="109" t="s">
        <v>2229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>
      <c r="A748" s="108" t="s">
        <v>2230</v>
      </c>
      <c r="B748" s="109" t="s">
        <v>2231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>
      <c r="A749" s="108" t="s">
        <v>2232</v>
      </c>
      <c r="B749" s="109" t="s">
        <v>2233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>
      <c r="A750" s="108" t="s">
        <v>2234</v>
      </c>
      <c r="B750" s="109" t="s">
        <v>2235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>
      <c r="A751" s="108" t="s">
        <v>2236</v>
      </c>
      <c r="B751" s="109" t="s">
        <v>2237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>
      <c r="A752" s="108" t="s">
        <v>2238</v>
      </c>
      <c r="B752" s="109" t="s">
        <v>2239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>
      <c r="A753" s="108" t="s">
        <v>2240</v>
      </c>
      <c r="B753" s="109" t="s">
        <v>2241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>
      <c r="A754" s="108" t="s">
        <v>2242</v>
      </c>
      <c r="B754" s="109" t="s">
        <v>2243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>
      <c r="A755" s="108" t="s">
        <v>2244</v>
      </c>
      <c r="B755" s="109" t="s">
        <v>2245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>
      <c r="A756" s="108" t="s">
        <v>104</v>
      </c>
      <c r="B756" s="109" t="s">
        <v>1039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>
      <c r="A757" s="108" t="s">
        <v>104</v>
      </c>
      <c r="B757" s="109" t="s">
        <v>1040</v>
      </c>
      <c r="C757" s="120">
        <f t="shared" si="54"/>
        <v>1</v>
      </c>
      <c r="D757" s="121">
        <f aca="true" t="shared" si="55" ref="D757:AP757">SUM(D732:D756)</f>
        <v>0</v>
      </c>
      <c r="E757" s="121">
        <f t="shared" si="55"/>
        <v>1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&amp;L8217CA3C&amp;C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421875" defaultRowHeight="12.75"/>
  <cols>
    <col min="1" max="1" width="3.421875" style="21" customWidth="1"/>
    <col min="2" max="2" width="46.7109375" style="21" customWidth="1"/>
    <col min="3" max="3" width="16.421875" style="21" customWidth="1"/>
    <col min="4" max="4" width="10.7109375" style="21" customWidth="1"/>
    <col min="5" max="5" width="10.57421875" style="21" customWidth="1"/>
    <col min="6" max="6" width="11.140625" style="21" customWidth="1"/>
    <col min="7" max="7" width="15.00390625" style="21" customWidth="1"/>
    <col min="8" max="8" width="14.421875" style="21" customWidth="1"/>
    <col min="9" max="9" width="10.00390625" style="21" customWidth="1"/>
    <col min="10" max="10" width="14.7109375" style="21" customWidth="1"/>
    <col min="11" max="11" width="9.421875" style="21" customWidth="1"/>
    <col min="12" max="12" width="9.421875" style="193" customWidth="1"/>
    <col min="13" max="16384" width="9.421875" style="21" customWidth="1"/>
  </cols>
  <sheetData>
    <row r="1" spans="1:11" ht="38.25" customHeight="1">
      <c r="A1" s="361" t="s">
        <v>2320</v>
      </c>
      <c r="B1" s="361"/>
      <c r="C1" s="361"/>
      <c r="D1" s="361"/>
      <c r="E1" s="361"/>
      <c r="F1" s="361"/>
      <c r="G1" s="361"/>
      <c r="H1" s="361"/>
      <c r="I1" s="361"/>
      <c r="J1" s="361"/>
      <c r="K1" s="32"/>
    </row>
    <row r="2" spans="1:10" ht="16.5" customHeight="1">
      <c r="A2" s="302" t="s">
        <v>11</v>
      </c>
      <c r="B2" s="297" t="s">
        <v>177</v>
      </c>
      <c r="C2" s="304" t="s">
        <v>140</v>
      </c>
      <c r="D2" s="304" t="s">
        <v>142</v>
      </c>
      <c r="E2" s="304" t="s">
        <v>143</v>
      </c>
      <c r="F2" s="304" t="s">
        <v>144</v>
      </c>
      <c r="G2" s="301" t="s">
        <v>145</v>
      </c>
      <c r="H2" s="301"/>
      <c r="I2" s="301"/>
      <c r="J2" s="301"/>
    </row>
    <row r="3" spans="1:10" ht="59.25" customHeight="1">
      <c r="A3" s="302"/>
      <c r="B3" s="298"/>
      <c r="C3" s="305"/>
      <c r="D3" s="305"/>
      <c r="E3" s="305"/>
      <c r="F3" s="305"/>
      <c r="G3" s="304" t="s">
        <v>26</v>
      </c>
      <c r="H3" s="304" t="s">
        <v>44</v>
      </c>
      <c r="I3" s="307" t="s">
        <v>102</v>
      </c>
      <c r="J3" s="308"/>
    </row>
    <row r="4" spans="1:10" ht="24" customHeight="1">
      <c r="A4" s="302"/>
      <c r="B4" s="303"/>
      <c r="C4" s="306"/>
      <c r="D4" s="306"/>
      <c r="E4" s="306"/>
      <c r="F4" s="306"/>
      <c r="G4" s="306"/>
      <c r="H4" s="306"/>
      <c r="I4" s="164" t="s">
        <v>57</v>
      </c>
      <c r="J4" s="164" t="s">
        <v>10</v>
      </c>
    </row>
    <row r="5" spans="1:12" s="64" customFormat="1" ht="13.5" customHeight="1">
      <c r="A5" s="7" t="s">
        <v>60</v>
      </c>
      <c r="B5" s="7" t="s">
        <v>61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L5" s="194"/>
    </row>
    <row r="6" spans="1:12" s="64" customFormat="1" ht="12.75" customHeight="1">
      <c r="A6" s="7"/>
      <c r="B6" s="45" t="s">
        <v>103</v>
      </c>
      <c r="C6" s="151">
        <f>D6+E6+F6</f>
        <v>10088</v>
      </c>
      <c r="D6" s="151">
        <f aca="true" t="shared" si="0" ref="D6:J6">SUM(D33,D68,D88,D137,D195,D223,D239,D270,D290,D321,D347,D382,D414,D427,D434,D461,D497,D531,D552,D575,D595,D635,D661,D685,D711,D729,D756)</f>
        <v>7734</v>
      </c>
      <c r="E6" s="151">
        <f t="shared" si="0"/>
        <v>270</v>
      </c>
      <c r="F6" s="151">
        <f t="shared" si="0"/>
        <v>2084</v>
      </c>
      <c r="G6" s="151">
        <f t="shared" si="0"/>
        <v>1393</v>
      </c>
      <c r="H6" s="151">
        <f t="shared" si="0"/>
        <v>22</v>
      </c>
      <c r="I6" s="151">
        <f t="shared" si="0"/>
        <v>637</v>
      </c>
      <c r="J6" s="151">
        <f t="shared" si="0"/>
        <v>7</v>
      </c>
      <c r="L6" s="170"/>
    </row>
    <row r="7" spans="1:12" s="22" customFormat="1" ht="12.75" customHeight="1">
      <c r="A7" s="123"/>
      <c r="B7" s="124" t="s">
        <v>991</v>
      </c>
      <c r="C7" s="149"/>
      <c r="D7" s="150"/>
      <c r="E7" s="150"/>
      <c r="F7" s="150"/>
      <c r="G7" s="150"/>
      <c r="H7" s="150"/>
      <c r="I7" s="150"/>
      <c r="J7" s="150"/>
      <c r="L7" s="170">
        <v>1</v>
      </c>
    </row>
    <row r="8" spans="1:12" ht="12.75" customHeight="1">
      <c r="A8" s="125" t="s">
        <v>992</v>
      </c>
      <c r="B8" s="126" t="s">
        <v>993</v>
      </c>
      <c r="C8" s="112">
        <f aca="true" t="shared" si="1" ref="C8:C33"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>
      <c r="A9" s="108" t="s">
        <v>994</v>
      </c>
      <c r="B9" s="109" t="s">
        <v>995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>
      <c r="A10" s="108" t="s">
        <v>996</v>
      </c>
      <c r="B10" s="109" t="s">
        <v>997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>
      <c r="A11" s="108" t="s">
        <v>998</v>
      </c>
      <c r="B11" s="109" t="s">
        <v>999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>
      <c r="A12" s="108" t="s">
        <v>1000</v>
      </c>
      <c r="B12" s="109" t="s">
        <v>1001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>
      <c r="A13" s="108" t="s">
        <v>1002</v>
      </c>
      <c r="B13" s="109" t="s">
        <v>1003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>
      <c r="A14" s="108" t="s">
        <v>1004</v>
      </c>
      <c r="B14" s="109" t="s">
        <v>1005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>
      <c r="A15" s="108" t="s">
        <v>1006</v>
      </c>
      <c r="B15" s="109" t="s">
        <v>1007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>
      <c r="A16" s="108" t="s">
        <v>1008</v>
      </c>
      <c r="B16" s="109" t="s">
        <v>1009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>
      <c r="A17" s="108" t="s">
        <v>1010</v>
      </c>
      <c r="B17" s="109" t="s">
        <v>1011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>
      <c r="A18" s="108" t="s">
        <v>1012</v>
      </c>
      <c r="B18" s="109" t="s">
        <v>1013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>
      <c r="A19" s="108" t="s">
        <v>1014</v>
      </c>
      <c r="B19" s="109" t="s">
        <v>1015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>
      <c r="A20" s="108" t="s">
        <v>1016</v>
      </c>
      <c r="B20" s="109" t="s">
        <v>1017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>
      <c r="A21" s="108" t="s">
        <v>575</v>
      </c>
      <c r="B21" s="109" t="s">
        <v>1018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>
      <c r="A22" s="108" t="s">
        <v>1019</v>
      </c>
      <c r="B22" s="109" t="s">
        <v>1020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>
      <c r="A23" s="108" t="s">
        <v>1021</v>
      </c>
      <c r="B23" s="109" t="s">
        <v>1022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>
      <c r="A24" s="108" t="s">
        <v>1023</v>
      </c>
      <c r="B24" s="109" t="s">
        <v>1024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>
      <c r="A25" s="108" t="s">
        <v>1025</v>
      </c>
      <c r="B25" s="109" t="s">
        <v>1026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>
      <c r="A26" s="108" t="s">
        <v>1027</v>
      </c>
      <c r="B26" s="109" t="s">
        <v>1028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>
      <c r="A27" s="108" t="s">
        <v>1029</v>
      </c>
      <c r="B27" s="109" t="s">
        <v>1030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>
      <c r="A28" s="108" t="s">
        <v>1031</v>
      </c>
      <c r="B28" s="109" t="s">
        <v>1032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>
      <c r="A29" s="108" t="s">
        <v>1033</v>
      </c>
      <c r="B29" s="109" t="s">
        <v>1034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>
      <c r="A30" s="108" t="s">
        <v>1035</v>
      </c>
      <c r="B30" s="109" t="s">
        <v>1036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>
      <c r="A31" s="108" t="s">
        <v>1037</v>
      </c>
      <c r="B31" s="109" t="s">
        <v>1038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>
      <c r="A32" s="108" t="s">
        <v>104</v>
      </c>
      <c r="B32" s="109" t="s">
        <v>1039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>
      <c r="A33" s="108" t="s">
        <v>104</v>
      </c>
      <c r="B33" s="109" t="s">
        <v>1040</v>
      </c>
      <c r="C33" s="112">
        <f t="shared" si="1"/>
        <v>0</v>
      </c>
      <c r="D33" s="121">
        <f aca="true" t="shared" si="2" ref="D33:J33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0"/>
    </row>
    <row r="34" spans="1:12" ht="12.75" customHeight="1">
      <c r="A34" s="117" t="s">
        <v>104</v>
      </c>
      <c r="B34" s="118" t="s">
        <v>1041</v>
      </c>
      <c r="C34" s="112"/>
      <c r="D34" s="98"/>
      <c r="E34" s="98"/>
      <c r="F34" s="98"/>
      <c r="G34" s="98"/>
      <c r="H34" s="98"/>
      <c r="I34" s="98"/>
      <c r="J34" s="98"/>
      <c r="L34" s="170">
        <v>1</v>
      </c>
    </row>
    <row r="35" spans="1:12" ht="12.75" customHeight="1">
      <c r="A35" s="108" t="s">
        <v>1042</v>
      </c>
      <c r="B35" s="109" t="s">
        <v>1043</v>
      </c>
      <c r="C35" s="112">
        <f aca="true" t="shared" si="3" ref="C35:C68">D35+E35+F35</f>
        <v>6</v>
      </c>
      <c r="D35" s="98">
        <v>5</v>
      </c>
      <c r="E35" s="98">
        <v>1</v>
      </c>
      <c r="F35" s="98"/>
      <c r="G35" s="98"/>
      <c r="H35" s="98"/>
      <c r="I35" s="98"/>
      <c r="J35" s="98"/>
      <c r="L35" s="170"/>
    </row>
    <row r="36" spans="1:12" ht="12.75" customHeight="1">
      <c r="A36" s="108" t="s">
        <v>1044</v>
      </c>
      <c r="B36" s="109" t="s">
        <v>1045</v>
      </c>
      <c r="C36" s="112">
        <f t="shared" si="3"/>
        <v>4</v>
      </c>
      <c r="D36" s="98">
        <v>4</v>
      </c>
      <c r="E36" s="98"/>
      <c r="F36" s="98"/>
      <c r="G36" s="98"/>
      <c r="H36" s="98"/>
      <c r="I36" s="98"/>
      <c r="J36" s="98"/>
      <c r="L36" s="170"/>
    </row>
    <row r="37" spans="1:12" ht="12.75" customHeight="1">
      <c r="A37" s="108" t="s">
        <v>1046</v>
      </c>
      <c r="B37" s="109" t="s">
        <v>1047</v>
      </c>
      <c r="C37" s="112">
        <f t="shared" si="3"/>
        <v>52</v>
      </c>
      <c r="D37" s="98">
        <v>36</v>
      </c>
      <c r="E37" s="98">
        <v>3</v>
      </c>
      <c r="F37" s="98">
        <v>13</v>
      </c>
      <c r="G37" s="98">
        <v>4</v>
      </c>
      <c r="H37" s="98"/>
      <c r="I37" s="98">
        <v>9</v>
      </c>
      <c r="J37" s="98"/>
      <c r="L37" s="170"/>
    </row>
    <row r="38" spans="1:12" ht="12.75" customHeight="1">
      <c r="A38" s="108" t="s">
        <v>1048</v>
      </c>
      <c r="B38" s="109" t="s">
        <v>1049</v>
      </c>
      <c r="C38" s="112">
        <f t="shared" si="3"/>
        <v>15</v>
      </c>
      <c r="D38" s="98">
        <v>5</v>
      </c>
      <c r="E38" s="98">
        <v>2</v>
      </c>
      <c r="F38" s="98">
        <v>8</v>
      </c>
      <c r="G38" s="98">
        <v>6</v>
      </c>
      <c r="H38" s="98"/>
      <c r="I38" s="98">
        <v>2</v>
      </c>
      <c r="J38" s="98"/>
      <c r="L38" s="170"/>
    </row>
    <row r="39" spans="1:12" ht="12.75" customHeight="1">
      <c r="A39" s="108" t="s">
        <v>1050</v>
      </c>
      <c r="B39" s="109" t="s">
        <v>1051</v>
      </c>
      <c r="C39" s="112">
        <f t="shared" si="3"/>
        <v>11</v>
      </c>
      <c r="D39" s="98">
        <v>7</v>
      </c>
      <c r="E39" s="98"/>
      <c r="F39" s="98">
        <v>4</v>
      </c>
      <c r="G39" s="98">
        <v>3</v>
      </c>
      <c r="H39" s="98"/>
      <c r="I39" s="98">
        <v>1</v>
      </c>
      <c r="J39" s="98"/>
      <c r="L39" s="170"/>
    </row>
    <row r="40" spans="1:12" ht="12.75" customHeight="1">
      <c r="A40" s="108" t="s">
        <v>104</v>
      </c>
      <c r="B40" s="109" t="s">
        <v>1052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>
      <c r="A41" s="108" t="s">
        <v>1053</v>
      </c>
      <c r="B41" s="109" t="s">
        <v>1054</v>
      </c>
      <c r="C41" s="112">
        <f t="shared" si="3"/>
        <v>5</v>
      </c>
      <c r="D41" s="98">
        <v>3</v>
      </c>
      <c r="E41" s="98">
        <v>1</v>
      </c>
      <c r="F41" s="98">
        <v>1</v>
      </c>
      <c r="G41" s="98"/>
      <c r="H41" s="98"/>
      <c r="I41" s="98">
        <v>1</v>
      </c>
      <c r="J41" s="98"/>
      <c r="L41" s="170"/>
    </row>
    <row r="42" spans="1:12" ht="12.75" customHeight="1">
      <c r="A42" s="108" t="s">
        <v>1055</v>
      </c>
      <c r="B42" s="109" t="s">
        <v>1056</v>
      </c>
      <c r="C42" s="112">
        <f t="shared" si="3"/>
        <v>15</v>
      </c>
      <c r="D42" s="98">
        <v>11</v>
      </c>
      <c r="E42" s="98"/>
      <c r="F42" s="98">
        <v>4</v>
      </c>
      <c r="G42" s="98">
        <v>2</v>
      </c>
      <c r="H42" s="98"/>
      <c r="I42" s="98">
        <v>2</v>
      </c>
      <c r="J42" s="98"/>
      <c r="L42" s="170"/>
    </row>
    <row r="43" spans="1:12" ht="12.75" customHeight="1">
      <c r="A43" s="108" t="s">
        <v>1057</v>
      </c>
      <c r="B43" s="109" t="s">
        <v>1058</v>
      </c>
      <c r="C43" s="112">
        <f t="shared" si="3"/>
        <v>4</v>
      </c>
      <c r="D43" s="98">
        <v>3</v>
      </c>
      <c r="E43" s="98"/>
      <c r="F43" s="98">
        <v>1</v>
      </c>
      <c r="G43" s="98"/>
      <c r="H43" s="98"/>
      <c r="I43" s="98">
        <v>1</v>
      </c>
      <c r="J43" s="98"/>
      <c r="L43" s="170"/>
    </row>
    <row r="44" spans="1:12" ht="12.75" customHeight="1">
      <c r="A44" s="108" t="s">
        <v>1059</v>
      </c>
      <c r="B44" s="109" t="s">
        <v>1060</v>
      </c>
      <c r="C44" s="112">
        <f t="shared" si="3"/>
        <v>8</v>
      </c>
      <c r="D44" s="98">
        <v>6</v>
      </c>
      <c r="E44" s="98"/>
      <c r="F44" s="98">
        <v>2</v>
      </c>
      <c r="G44" s="98"/>
      <c r="H44" s="98"/>
      <c r="I44" s="98">
        <v>2</v>
      </c>
      <c r="J44" s="98"/>
      <c r="L44" s="170"/>
    </row>
    <row r="45" spans="1:12" ht="12.75" customHeight="1">
      <c r="A45" s="108" t="s">
        <v>1061</v>
      </c>
      <c r="B45" s="109" t="s">
        <v>1062</v>
      </c>
      <c r="C45" s="112">
        <f t="shared" si="3"/>
        <v>12</v>
      </c>
      <c r="D45" s="98">
        <v>9</v>
      </c>
      <c r="E45" s="98">
        <v>2</v>
      </c>
      <c r="F45" s="98">
        <v>1</v>
      </c>
      <c r="G45" s="98"/>
      <c r="H45" s="98"/>
      <c r="I45" s="98">
        <v>1</v>
      </c>
      <c r="J45" s="98"/>
      <c r="L45" s="170"/>
    </row>
    <row r="46" spans="1:12" ht="12.75" customHeight="1">
      <c r="A46" s="108" t="s">
        <v>104</v>
      </c>
      <c r="B46" s="109" t="s">
        <v>1063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>
      <c r="A47" s="108" t="s">
        <v>1064</v>
      </c>
      <c r="B47" s="109" t="s">
        <v>1065</v>
      </c>
      <c r="C47" s="112">
        <f t="shared" si="3"/>
        <v>5</v>
      </c>
      <c r="D47" s="98">
        <v>3</v>
      </c>
      <c r="E47" s="98">
        <v>1</v>
      </c>
      <c r="F47" s="98">
        <v>1</v>
      </c>
      <c r="G47" s="98"/>
      <c r="H47" s="98"/>
      <c r="I47" s="98">
        <v>1</v>
      </c>
      <c r="J47" s="98"/>
      <c r="L47" s="170"/>
    </row>
    <row r="48" spans="1:12" ht="12.75" customHeight="1">
      <c r="A48" s="108" t="s">
        <v>601</v>
      </c>
      <c r="B48" s="109" t="s">
        <v>1066</v>
      </c>
      <c r="C48" s="112">
        <f t="shared" si="3"/>
        <v>5</v>
      </c>
      <c r="D48" s="98">
        <v>4</v>
      </c>
      <c r="E48" s="98">
        <v>1</v>
      </c>
      <c r="F48" s="98"/>
      <c r="G48" s="98"/>
      <c r="H48" s="98"/>
      <c r="I48" s="98"/>
      <c r="J48" s="98"/>
      <c r="L48" s="170"/>
    </row>
    <row r="49" spans="1:12" ht="12.75" customHeight="1">
      <c r="A49" s="108" t="s">
        <v>1067</v>
      </c>
      <c r="B49" s="109" t="s">
        <v>1068</v>
      </c>
      <c r="C49" s="112">
        <f t="shared" si="3"/>
        <v>27</v>
      </c>
      <c r="D49" s="98">
        <v>17</v>
      </c>
      <c r="E49" s="98"/>
      <c r="F49" s="98">
        <v>10</v>
      </c>
      <c r="G49" s="98">
        <v>2</v>
      </c>
      <c r="H49" s="98"/>
      <c r="I49" s="98">
        <v>8</v>
      </c>
      <c r="J49" s="98"/>
      <c r="L49" s="170"/>
    </row>
    <row r="50" spans="1:12" ht="12.75" customHeight="1">
      <c r="A50" s="108" t="s">
        <v>1069</v>
      </c>
      <c r="B50" s="109" t="s">
        <v>1070</v>
      </c>
      <c r="C50" s="112">
        <f t="shared" si="3"/>
        <v>3</v>
      </c>
      <c r="D50" s="98">
        <v>2</v>
      </c>
      <c r="E50" s="98">
        <v>1</v>
      </c>
      <c r="F50" s="98"/>
      <c r="G50" s="98"/>
      <c r="H50" s="98"/>
      <c r="I50" s="98"/>
      <c r="J50" s="98"/>
      <c r="L50" s="170"/>
    </row>
    <row r="51" spans="1:12" ht="12.75" customHeight="1">
      <c r="A51" s="108" t="s">
        <v>604</v>
      </c>
      <c r="B51" s="109" t="s">
        <v>1071</v>
      </c>
      <c r="C51" s="112">
        <f t="shared" si="3"/>
        <v>15</v>
      </c>
      <c r="D51" s="98">
        <v>11</v>
      </c>
      <c r="E51" s="98">
        <v>1</v>
      </c>
      <c r="F51" s="98">
        <v>3</v>
      </c>
      <c r="G51" s="98"/>
      <c r="H51" s="98"/>
      <c r="I51" s="98">
        <v>3</v>
      </c>
      <c r="J51" s="98"/>
      <c r="L51" s="170"/>
    </row>
    <row r="52" spans="1:12" ht="12.75" customHeight="1">
      <c r="A52" s="108" t="s">
        <v>605</v>
      </c>
      <c r="B52" s="109" t="s">
        <v>1072</v>
      </c>
      <c r="C52" s="112">
        <f t="shared" si="3"/>
        <v>3</v>
      </c>
      <c r="D52" s="98">
        <v>1</v>
      </c>
      <c r="E52" s="98">
        <v>2</v>
      </c>
      <c r="F52" s="98"/>
      <c r="G52" s="98"/>
      <c r="H52" s="98"/>
      <c r="I52" s="98"/>
      <c r="J52" s="98"/>
      <c r="L52" s="170"/>
    </row>
    <row r="53" spans="1:12" ht="12.75" customHeight="1">
      <c r="A53" s="108" t="s">
        <v>606</v>
      </c>
      <c r="B53" s="109" t="s">
        <v>1073</v>
      </c>
      <c r="C53" s="112">
        <f t="shared" si="3"/>
        <v>1</v>
      </c>
      <c r="D53" s="98"/>
      <c r="E53" s="98">
        <v>1</v>
      </c>
      <c r="F53" s="98"/>
      <c r="G53" s="98"/>
      <c r="H53" s="98"/>
      <c r="I53" s="98"/>
      <c r="J53" s="98"/>
      <c r="L53" s="170"/>
    </row>
    <row r="54" spans="1:12" ht="12.75" customHeight="1">
      <c r="A54" s="108" t="s">
        <v>607</v>
      </c>
      <c r="B54" s="109" t="s">
        <v>1074</v>
      </c>
      <c r="C54" s="112">
        <f t="shared" si="3"/>
        <v>2</v>
      </c>
      <c r="D54" s="98">
        <v>2</v>
      </c>
      <c r="E54" s="98"/>
      <c r="F54" s="98"/>
      <c r="G54" s="98"/>
      <c r="H54" s="98"/>
      <c r="I54" s="98"/>
      <c r="J54" s="98"/>
      <c r="L54" s="170"/>
    </row>
    <row r="55" spans="1:12" ht="12.75" customHeight="1">
      <c r="A55" s="108" t="s">
        <v>104</v>
      </c>
      <c r="B55" s="109" t="s">
        <v>1075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>
      <c r="A56" s="108" t="s">
        <v>608</v>
      </c>
      <c r="B56" s="109" t="s">
        <v>1076</v>
      </c>
      <c r="C56" s="112">
        <f t="shared" si="3"/>
        <v>3</v>
      </c>
      <c r="D56" s="98">
        <v>1</v>
      </c>
      <c r="E56" s="98"/>
      <c r="F56" s="98">
        <v>2</v>
      </c>
      <c r="G56" s="98">
        <v>1</v>
      </c>
      <c r="H56" s="98"/>
      <c r="I56" s="98">
        <v>1</v>
      </c>
      <c r="J56" s="98"/>
      <c r="L56" s="170"/>
    </row>
    <row r="57" spans="1:12" ht="12.75" customHeight="1">
      <c r="A57" s="108" t="s">
        <v>609</v>
      </c>
      <c r="B57" s="109" t="s">
        <v>1077</v>
      </c>
      <c r="C57" s="112">
        <f t="shared" si="3"/>
        <v>8</v>
      </c>
      <c r="D57" s="98">
        <v>4</v>
      </c>
      <c r="E57" s="98">
        <v>1</v>
      </c>
      <c r="F57" s="98">
        <v>3</v>
      </c>
      <c r="G57" s="98">
        <v>2</v>
      </c>
      <c r="H57" s="98"/>
      <c r="I57" s="98">
        <v>1</v>
      </c>
      <c r="J57" s="98"/>
      <c r="L57" s="170"/>
    </row>
    <row r="58" spans="1:12" ht="12.75" customHeight="1">
      <c r="A58" s="108" t="s">
        <v>1078</v>
      </c>
      <c r="B58" s="109" t="s">
        <v>1079</v>
      </c>
      <c r="C58" s="112">
        <f t="shared" si="3"/>
        <v>1</v>
      </c>
      <c r="D58" s="98">
        <v>1</v>
      </c>
      <c r="E58" s="98"/>
      <c r="F58" s="98"/>
      <c r="G58" s="98"/>
      <c r="H58" s="98"/>
      <c r="I58" s="98"/>
      <c r="J58" s="98"/>
      <c r="L58" s="170"/>
    </row>
    <row r="59" spans="1:12" ht="12.75" customHeight="1">
      <c r="A59" s="108" t="s">
        <v>1080</v>
      </c>
      <c r="B59" s="109" t="s">
        <v>1081</v>
      </c>
      <c r="C59" s="112">
        <f t="shared" si="3"/>
        <v>14</v>
      </c>
      <c r="D59" s="98">
        <v>7</v>
      </c>
      <c r="E59" s="98"/>
      <c r="F59" s="98">
        <v>7</v>
      </c>
      <c r="G59" s="98">
        <v>7</v>
      </c>
      <c r="H59" s="98"/>
      <c r="I59" s="98"/>
      <c r="J59" s="98"/>
      <c r="L59" s="170"/>
    </row>
    <row r="60" spans="1:12" ht="12.75" customHeight="1">
      <c r="A60" s="108" t="s">
        <v>1082</v>
      </c>
      <c r="B60" s="109" t="s">
        <v>1083</v>
      </c>
      <c r="C60" s="112">
        <f t="shared" si="3"/>
        <v>10</v>
      </c>
      <c r="D60" s="98">
        <v>6</v>
      </c>
      <c r="E60" s="98"/>
      <c r="F60" s="98">
        <v>4</v>
      </c>
      <c r="G60" s="98">
        <v>1</v>
      </c>
      <c r="H60" s="98"/>
      <c r="I60" s="98">
        <v>3</v>
      </c>
      <c r="J60" s="98"/>
      <c r="L60" s="170"/>
    </row>
    <row r="61" spans="1:12" ht="12.75" customHeight="1">
      <c r="A61" s="108" t="s">
        <v>1084</v>
      </c>
      <c r="B61" s="109" t="s">
        <v>1085</v>
      </c>
      <c r="C61" s="112">
        <f t="shared" si="3"/>
        <v>6</v>
      </c>
      <c r="D61" s="98">
        <v>5</v>
      </c>
      <c r="E61" s="98"/>
      <c r="F61" s="98">
        <v>1</v>
      </c>
      <c r="G61" s="98">
        <v>1</v>
      </c>
      <c r="H61" s="98"/>
      <c r="I61" s="98"/>
      <c r="J61" s="98"/>
      <c r="L61" s="170"/>
    </row>
    <row r="62" spans="1:12" ht="12.75" customHeight="1">
      <c r="A62" s="108" t="s">
        <v>615</v>
      </c>
      <c r="B62" s="109" t="s">
        <v>1086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2.75" customHeight="1">
      <c r="A63" s="108" t="s">
        <v>1087</v>
      </c>
      <c r="B63" s="109" t="s">
        <v>1088</v>
      </c>
      <c r="C63" s="112">
        <f t="shared" si="3"/>
        <v>2</v>
      </c>
      <c r="D63" s="98">
        <v>1</v>
      </c>
      <c r="E63" s="98">
        <v>1</v>
      </c>
      <c r="F63" s="98"/>
      <c r="G63" s="98"/>
      <c r="H63" s="98"/>
      <c r="I63" s="98"/>
      <c r="J63" s="98"/>
      <c r="L63" s="170"/>
    </row>
    <row r="64" spans="1:12" ht="12.75" customHeight="1">
      <c r="A64" s="108" t="s">
        <v>1089</v>
      </c>
      <c r="B64" s="109" t="s">
        <v>1090</v>
      </c>
      <c r="C64" s="112">
        <f t="shared" si="3"/>
        <v>4</v>
      </c>
      <c r="D64" s="98">
        <v>3</v>
      </c>
      <c r="E64" s="98"/>
      <c r="F64" s="98">
        <v>1</v>
      </c>
      <c r="G64" s="98">
        <v>1</v>
      </c>
      <c r="H64" s="98"/>
      <c r="I64" s="98"/>
      <c r="J64" s="98"/>
      <c r="L64" s="170"/>
    </row>
    <row r="65" spans="1:12" ht="12.75" customHeight="1">
      <c r="A65" s="108" t="s">
        <v>1091</v>
      </c>
      <c r="B65" s="109" t="s">
        <v>1092</v>
      </c>
      <c r="C65" s="112">
        <f t="shared" si="3"/>
        <v>2</v>
      </c>
      <c r="D65" s="98">
        <v>2</v>
      </c>
      <c r="E65" s="98"/>
      <c r="F65" s="98"/>
      <c r="G65" s="98"/>
      <c r="H65" s="98"/>
      <c r="I65" s="98"/>
      <c r="J65" s="98"/>
      <c r="L65" s="170"/>
    </row>
    <row r="66" spans="1:12" ht="12.75" customHeight="1">
      <c r="A66" s="108" t="s">
        <v>591</v>
      </c>
      <c r="B66" s="109" t="s">
        <v>1093</v>
      </c>
      <c r="C66" s="112">
        <f t="shared" si="3"/>
        <v>296</v>
      </c>
      <c r="D66" s="98">
        <v>257</v>
      </c>
      <c r="E66" s="98">
        <v>10</v>
      </c>
      <c r="F66" s="98">
        <v>29</v>
      </c>
      <c r="G66" s="98">
        <v>18</v>
      </c>
      <c r="H66" s="98"/>
      <c r="I66" s="98">
        <v>11</v>
      </c>
      <c r="J66" s="98"/>
      <c r="L66" s="170"/>
    </row>
    <row r="67" spans="1:12" ht="12.75" customHeight="1">
      <c r="A67" s="108" t="s">
        <v>104</v>
      </c>
      <c r="B67" s="109" t="s">
        <v>1039</v>
      </c>
      <c r="C67" s="112">
        <f t="shared" si="3"/>
        <v>13</v>
      </c>
      <c r="D67" s="98">
        <v>5</v>
      </c>
      <c r="E67" s="98">
        <v>3</v>
      </c>
      <c r="F67" s="98">
        <v>5</v>
      </c>
      <c r="G67" s="98">
        <v>3</v>
      </c>
      <c r="H67" s="98"/>
      <c r="I67" s="98"/>
      <c r="J67" s="98">
        <v>2</v>
      </c>
      <c r="L67" s="170"/>
    </row>
    <row r="68" spans="1:12" ht="12.75" customHeight="1">
      <c r="A68" s="108" t="s">
        <v>104</v>
      </c>
      <c r="B68" s="109" t="s">
        <v>1040</v>
      </c>
      <c r="C68" s="112">
        <f t="shared" si="3"/>
        <v>552</v>
      </c>
      <c r="D68" s="121">
        <f aca="true" t="shared" si="4" ref="D68:J68">SUM(D35:D67)</f>
        <v>421</v>
      </c>
      <c r="E68" s="121">
        <f t="shared" si="4"/>
        <v>31</v>
      </c>
      <c r="F68" s="121">
        <f t="shared" si="4"/>
        <v>100</v>
      </c>
      <c r="G68" s="121">
        <f t="shared" si="4"/>
        <v>51</v>
      </c>
      <c r="H68" s="121">
        <f t="shared" si="4"/>
        <v>0</v>
      </c>
      <c r="I68" s="121">
        <f t="shared" si="4"/>
        <v>47</v>
      </c>
      <c r="J68" s="121">
        <f t="shared" si="4"/>
        <v>2</v>
      </c>
      <c r="L68" s="170"/>
    </row>
    <row r="69" spans="1:12" ht="12.75" customHeight="1">
      <c r="A69" s="117" t="s">
        <v>104</v>
      </c>
      <c r="B69" s="118" t="s">
        <v>1094</v>
      </c>
      <c r="C69" s="112"/>
      <c r="D69" s="98"/>
      <c r="E69" s="98"/>
      <c r="F69" s="98"/>
      <c r="G69" s="98"/>
      <c r="H69" s="98"/>
      <c r="I69" s="98"/>
      <c r="J69" s="98"/>
      <c r="L69" s="170">
        <v>1</v>
      </c>
    </row>
    <row r="70" spans="1:12" ht="12.75" customHeight="1">
      <c r="A70" s="108" t="s">
        <v>1095</v>
      </c>
      <c r="B70" s="109" t="s">
        <v>1096</v>
      </c>
      <c r="C70" s="112">
        <f aca="true" t="shared" si="5" ref="C70:C88">D70+E70+F70</f>
        <v>16</v>
      </c>
      <c r="D70" s="98">
        <v>12</v>
      </c>
      <c r="E70" s="98">
        <v>2</v>
      </c>
      <c r="F70" s="98">
        <v>2</v>
      </c>
      <c r="G70" s="98">
        <v>1</v>
      </c>
      <c r="H70" s="98"/>
      <c r="I70" s="98">
        <v>1</v>
      </c>
      <c r="J70" s="98"/>
      <c r="L70" s="170"/>
    </row>
    <row r="71" spans="1:12" ht="12.75" customHeight="1">
      <c r="A71" s="108" t="s">
        <v>1097</v>
      </c>
      <c r="B71" s="109" t="s">
        <v>1098</v>
      </c>
      <c r="C71" s="112">
        <f t="shared" si="5"/>
        <v>4</v>
      </c>
      <c r="D71" s="98">
        <v>1</v>
      </c>
      <c r="E71" s="98">
        <v>1</v>
      </c>
      <c r="F71" s="98">
        <v>2</v>
      </c>
      <c r="G71" s="98">
        <v>1</v>
      </c>
      <c r="H71" s="98"/>
      <c r="I71" s="98">
        <v>1</v>
      </c>
      <c r="J71" s="98"/>
      <c r="L71" s="170"/>
    </row>
    <row r="72" spans="1:12" ht="12.75" customHeight="1">
      <c r="A72" s="108" t="s">
        <v>1099</v>
      </c>
      <c r="B72" s="109" t="s">
        <v>1100</v>
      </c>
      <c r="C72" s="112">
        <f t="shared" si="5"/>
        <v>2</v>
      </c>
      <c r="D72" s="98">
        <v>2</v>
      </c>
      <c r="E72" s="98"/>
      <c r="F72" s="98"/>
      <c r="G72" s="98"/>
      <c r="H72" s="98"/>
      <c r="I72" s="98"/>
      <c r="J72" s="98"/>
      <c r="L72" s="170"/>
    </row>
    <row r="73" spans="1:12" ht="12.75" customHeight="1">
      <c r="A73" s="108" t="s">
        <v>1101</v>
      </c>
      <c r="B73" s="109" t="s">
        <v>1102</v>
      </c>
      <c r="C73" s="112">
        <f t="shared" si="5"/>
        <v>13</v>
      </c>
      <c r="D73" s="98">
        <v>13</v>
      </c>
      <c r="E73" s="98"/>
      <c r="F73" s="98"/>
      <c r="G73" s="98"/>
      <c r="H73" s="98"/>
      <c r="I73" s="98"/>
      <c r="J73" s="98"/>
      <c r="L73" s="170"/>
    </row>
    <row r="74" spans="1:12" ht="12.75" customHeight="1">
      <c r="A74" s="108" t="s">
        <v>1103</v>
      </c>
      <c r="B74" s="109" t="s">
        <v>1104</v>
      </c>
      <c r="C74" s="112">
        <f t="shared" si="5"/>
        <v>8</v>
      </c>
      <c r="D74" s="98">
        <v>5</v>
      </c>
      <c r="E74" s="98">
        <v>1</v>
      </c>
      <c r="F74" s="98">
        <v>2</v>
      </c>
      <c r="G74" s="98">
        <v>2</v>
      </c>
      <c r="H74" s="98"/>
      <c r="I74" s="98"/>
      <c r="J74" s="98"/>
      <c r="L74" s="170"/>
    </row>
    <row r="75" spans="1:12" ht="12.75" customHeight="1">
      <c r="A75" s="108" t="s">
        <v>1105</v>
      </c>
      <c r="B75" s="109" t="s">
        <v>1106</v>
      </c>
      <c r="C75" s="112">
        <f t="shared" si="5"/>
        <v>19</v>
      </c>
      <c r="D75" s="98">
        <v>15</v>
      </c>
      <c r="E75" s="98">
        <v>1</v>
      </c>
      <c r="F75" s="98">
        <v>3</v>
      </c>
      <c r="G75" s="98">
        <v>3</v>
      </c>
      <c r="H75" s="98"/>
      <c r="I75" s="98"/>
      <c r="J75" s="98"/>
      <c r="L75" s="170"/>
    </row>
    <row r="76" spans="1:12" ht="12.75" customHeight="1">
      <c r="A76" s="108" t="s">
        <v>1107</v>
      </c>
      <c r="B76" s="109" t="s">
        <v>1108</v>
      </c>
      <c r="C76" s="112">
        <f t="shared" si="5"/>
        <v>1</v>
      </c>
      <c r="D76" s="98">
        <v>1</v>
      </c>
      <c r="E76" s="98"/>
      <c r="F76" s="98"/>
      <c r="G76" s="98"/>
      <c r="H76" s="98"/>
      <c r="I76" s="98"/>
      <c r="J76" s="98"/>
      <c r="L76" s="170"/>
    </row>
    <row r="77" spans="1:12" ht="12.75" customHeight="1">
      <c r="A77" s="108" t="s">
        <v>1109</v>
      </c>
      <c r="B77" s="109" t="s">
        <v>1110</v>
      </c>
      <c r="C77" s="112">
        <f t="shared" si="5"/>
        <v>72</v>
      </c>
      <c r="D77" s="98">
        <v>50</v>
      </c>
      <c r="E77" s="98"/>
      <c r="F77" s="98">
        <v>22</v>
      </c>
      <c r="G77" s="98">
        <v>17</v>
      </c>
      <c r="H77" s="98">
        <v>1</v>
      </c>
      <c r="I77" s="98">
        <v>2</v>
      </c>
      <c r="J77" s="98"/>
      <c r="L77" s="170"/>
    </row>
    <row r="78" spans="1:12" ht="12.75" customHeight="1">
      <c r="A78" s="108" t="s">
        <v>1111</v>
      </c>
      <c r="B78" s="109" t="s">
        <v>1112</v>
      </c>
      <c r="C78" s="112">
        <f t="shared" si="5"/>
        <v>15</v>
      </c>
      <c r="D78" s="98">
        <v>14</v>
      </c>
      <c r="E78" s="98">
        <v>1</v>
      </c>
      <c r="F78" s="98"/>
      <c r="G78" s="98"/>
      <c r="H78" s="98"/>
      <c r="I78" s="98"/>
      <c r="J78" s="98"/>
      <c r="L78" s="170"/>
    </row>
    <row r="79" spans="1:12" ht="12.75" customHeight="1">
      <c r="A79" s="108" t="s">
        <v>1113</v>
      </c>
      <c r="B79" s="109" t="s">
        <v>1114</v>
      </c>
      <c r="C79" s="112">
        <f t="shared" si="5"/>
        <v>1</v>
      </c>
      <c r="D79" s="98">
        <v>1</v>
      </c>
      <c r="E79" s="98"/>
      <c r="F79" s="98"/>
      <c r="G79" s="98"/>
      <c r="H79" s="98"/>
      <c r="I79" s="98"/>
      <c r="J79" s="98"/>
      <c r="L79" s="170"/>
    </row>
    <row r="80" spans="1:12" ht="12.75" customHeight="1">
      <c r="A80" s="108" t="s">
        <v>1115</v>
      </c>
      <c r="B80" s="109" t="s">
        <v>1116</v>
      </c>
      <c r="C80" s="112">
        <f t="shared" si="5"/>
        <v>16</v>
      </c>
      <c r="D80" s="98">
        <v>13</v>
      </c>
      <c r="E80" s="98"/>
      <c r="F80" s="98">
        <v>3</v>
      </c>
      <c r="G80" s="98">
        <v>2</v>
      </c>
      <c r="H80" s="98"/>
      <c r="I80" s="98">
        <v>1</v>
      </c>
      <c r="J80" s="98"/>
      <c r="L80" s="170"/>
    </row>
    <row r="81" spans="1:12" ht="12.75" customHeight="1">
      <c r="A81" s="108" t="s">
        <v>1117</v>
      </c>
      <c r="B81" s="109" t="s">
        <v>1118</v>
      </c>
      <c r="C81" s="112">
        <f t="shared" si="5"/>
        <v>8</v>
      </c>
      <c r="D81" s="98">
        <v>4</v>
      </c>
      <c r="E81" s="98">
        <v>1</v>
      </c>
      <c r="F81" s="98">
        <v>3</v>
      </c>
      <c r="G81" s="98">
        <v>3</v>
      </c>
      <c r="H81" s="98"/>
      <c r="I81" s="98"/>
      <c r="J81" s="98"/>
      <c r="L81" s="170"/>
    </row>
    <row r="82" spans="1:12" ht="12.75" customHeight="1">
      <c r="A82" s="108" t="s">
        <v>637</v>
      </c>
      <c r="B82" s="109" t="s">
        <v>1119</v>
      </c>
      <c r="C82" s="112">
        <f t="shared" si="5"/>
        <v>4</v>
      </c>
      <c r="D82" s="98">
        <v>2</v>
      </c>
      <c r="E82" s="98"/>
      <c r="F82" s="98">
        <v>2</v>
      </c>
      <c r="G82" s="98">
        <v>2</v>
      </c>
      <c r="H82" s="98"/>
      <c r="I82" s="98"/>
      <c r="J82" s="98"/>
      <c r="L82" s="170"/>
    </row>
    <row r="83" spans="1:12" ht="12.75" customHeight="1">
      <c r="A83" s="108" t="s">
        <v>1120</v>
      </c>
      <c r="B83" s="109" t="s">
        <v>1121</v>
      </c>
      <c r="C83" s="112">
        <f t="shared" si="5"/>
        <v>3</v>
      </c>
      <c r="D83" s="98">
        <v>1</v>
      </c>
      <c r="E83" s="98"/>
      <c r="F83" s="98">
        <v>2</v>
      </c>
      <c r="G83" s="98">
        <v>2</v>
      </c>
      <c r="H83" s="98"/>
      <c r="I83" s="98"/>
      <c r="J83" s="98"/>
      <c r="L83" s="170"/>
    </row>
    <row r="84" spans="1:12" ht="12.75" customHeight="1">
      <c r="A84" s="108" t="s">
        <v>1122</v>
      </c>
      <c r="B84" s="109" t="s">
        <v>1123</v>
      </c>
      <c r="C84" s="112">
        <f t="shared" si="5"/>
        <v>2</v>
      </c>
      <c r="D84" s="98">
        <v>1</v>
      </c>
      <c r="E84" s="98"/>
      <c r="F84" s="98">
        <v>1</v>
      </c>
      <c r="G84" s="98">
        <v>1</v>
      </c>
      <c r="H84" s="98"/>
      <c r="I84" s="98"/>
      <c r="J84" s="98"/>
      <c r="L84" s="170"/>
    </row>
    <row r="85" spans="1:12" ht="12.75" customHeight="1">
      <c r="A85" s="108" t="s">
        <v>1124</v>
      </c>
      <c r="B85" s="109" t="s">
        <v>1125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2.75" customHeight="1">
      <c r="A86" s="108" t="s">
        <v>1126</v>
      </c>
      <c r="B86" s="109" t="s">
        <v>1127</v>
      </c>
      <c r="C86" s="112">
        <f t="shared" si="5"/>
        <v>9</v>
      </c>
      <c r="D86" s="98">
        <v>7</v>
      </c>
      <c r="E86" s="98"/>
      <c r="F86" s="98">
        <v>2</v>
      </c>
      <c r="G86" s="98">
        <v>2</v>
      </c>
      <c r="H86" s="98"/>
      <c r="I86" s="98"/>
      <c r="J86" s="98"/>
      <c r="L86" s="170"/>
    </row>
    <row r="87" spans="1:12" ht="12.75" customHeight="1">
      <c r="A87" s="108" t="s">
        <v>104</v>
      </c>
      <c r="B87" s="109" t="s">
        <v>1039</v>
      </c>
      <c r="C87" s="112">
        <f t="shared" si="5"/>
        <v>22</v>
      </c>
      <c r="D87" s="98">
        <v>2</v>
      </c>
      <c r="E87" s="98"/>
      <c r="F87" s="98">
        <v>20</v>
      </c>
      <c r="G87" s="98">
        <v>20</v>
      </c>
      <c r="H87" s="98"/>
      <c r="I87" s="98"/>
      <c r="J87" s="98"/>
      <c r="L87" s="170"/>
    </row>
    <row r="88" spans="1:12" ht="12.75" customHeight="1">
      <c r="A88" s="108" t="s">
        <v>104</v>
      </c>
      <c r="B88" s="109" t="s">
        <v>1040</v>
      </c>
      <c r="C88" s="112">
        <f t="shared" si="5"/>
        <v>215</v>
      </c>
      <c r="D88" s="121">
        <f aca="true" t="shared" si="6" ref="D88:J88">SUM(D70:D87)</f>
        <v>144</v>
      </c>
      <c r="E88" s="121">
        <f t="shared" si="6"/>
        <v>7</v>
      </c>
      <c r="F88" s="121">
        <f t="shared" si="6"/>
        <v>64</v>
      </c>
      <c r="G88" s="121">
        <f t="shared" si="6"/>
        <v>56</v>
      </c>
      <c r="H88" s="121">
        <f t="shared" si="6"/>
        <v>1</v>
      </c>
      <c r="I88" s="121">
        <f t="shared" si="6"/>
        <v>5</v>
      </c>
      <c r="J88" s="121">
        <f t="shared" si="6"/>
        <v>0</v>
      </c>
      <c r="L88" s="170"/>
    </row>
    <row r="89" spans="1:12" ht="12.75" customHeight="1">
      <c r="A89" s="117" t="s">
        <v>104</v>
      </c>
      <c r="B89" s="118" t="s">
        <v>1128</v>
      </c>
      <c r="C89" s="112"/>
      <c r="D89" s="98"/>
      <c r="E89" s="98"/>
      <c r="F89" s="98"/>
      <c r="G89" s="98"/>
      <c r="H89" s="98"/>
      <c r="I89" s="98"/>
      <c r="J89" s="98"/>
      <c r="L89" s="170">
        <v>1</v>
      </c>
    </row>
    <row r="90" spans="1:12" ht="12.75" customHeight="1">
      <c r="A90" s="108" t="s">
        <v>1129</v>
      </c>
      <c r="B90" s="109" t="s">
        <v>1130</v>
      </c>
      <c r="C90" s="112">
        <f aca="true" t="shared" si="7" ref="C90:C137">D90+E90+F90</f>
        <v>19</v>
      </c>
      <c r="D90" s="98">
        <v>15</v>
      </c>
      <c r="E90" s="98"/>
      <c r="F90" s="98">
        <v>4</v>
      </c>
      <c r="G90" s="98">
        <v>3</v>
      </c>
      <c r="H90" s="98"/>
      <c r="I90" s="98">
        <v>1</v>
      </c>
      <c r="J90" s="98"/>
      <c r="L90" s="170"/>
    </row>
    <row r="91" spans="1:12" ht="12.75" customHeight="1">
      <c r="A91" s="108" t="s">
        <v>642</v>
      </c>
      <c r="B91" s="109" t="s">
        <v>1131</v>
      </c>
      <c r="C91" s="112">
        <f t="shared" si="7"/>
        <v>5</v>
      </c>
      <c r="D91" s="98">
        <v>1</v>
      </c>
      <c r="E91" s="98"/>
      <c r="F91" s="98">
        <v>4</v>
      </c>
      <c r="G91" s="98">
        <v>4</v>
      </c>
      <c r="H91" s="98"/>
      <c r="I91" s="98"/>
      <c r="J91" s="98"/>
      <c r="L91" s="170"/>
    </row>
    <row r="92" spans="1:12" ht="12.75" customHeight="1">
      <c r="A92" s="108" t="s">
        <v>675</v>
      </c>
      <c r="B92" s="109" t="s">
        <v>1132</v>
      </c>
      <c r="C92" s="112">
        <f t="shared" si="7"/>
        <v>55</v>
      </c>
      <c r="D92" s="98">
        <v>34</v>
      </c>
      <c r="E92" s="98">
        <v>2</v>
      </c>
      <c r="F92" s="98">
        <v>19</v>
      </c>
      <c r="G92" s="98">
        <v>15</v>
      </c>
      <c r="H92" s="98">
        <v>1</v>
      </c>
      <c r="I92" s="98">
        <v>3</v>
      </c>
      <c r="J92" s="98"/>
      <c r="L92" s="170"/>
    </row>
    <row r="93" spans="1:12" ht="12.75" customHeight="1">
      <c r="A93" s="108" t="s">
        <v>1133</v>
      </c>
      <c r="B93" s="109" t="s">
        <v>1134</v>
      </c>
      <c r="C93" s="112">
        <f t="shared" si="7"/>
        <v>29</v>
      </c>
      <c r="D93" s="98">
        <v>26</v>
      </c>
      <c r="E93" s="98">
        <v>1</v>
      </c>
      <c r="F93" s="98">
        <v>2</v>
      </c>
      <c r="G93" s="98">
        <v>1</v>
      </c>
      <c r="H93" s="98"/>
      <c r="I93" s="98"/>
      <c r="J93" s="98"/>
      <c r="L93" s="170"/>
    </row>
    <row r="94" spans="1:12" ht="12.75" customHeight="1">
      <c r="A94" s="108" t="s">
        <v>1135</v>
      </c>
      <c r="B94" s="109" t="s">
        <v>1136</v>
      </c>
      <c r="C94" s="112">
        <f t="shared" si="7"/>
        <v>3</v>
      </c>
      <c r="D94" s="98">
        <v>2</v>
      </c>
      <c r="E94" s="98"/>
      <c r="F94" s="98">
        <v>1</v>
      </c>
      <c r="G94" s="98">
        <v>1</v>
      </c>
      <c r="H94" s="98"/>
      <c r="I94" s="98"/>
      <c r="J94" s="98"/>
      <c r="L94" s="170"/>
    </row>
    <row r="95" spans="1:12" ht="12.75" customHeight="1">
      <c r="A95" s="108" t="s">
        <v>644</v>
      </c>
      <c r="B95" s="109" t="s">
        <v>1137</v>
      </c>
      <c r="C95" s="112">
        <f t="shared" si="7"/>
        <v>4</v>
      </c>
      <c r="D95" s="98">
        <v>2</v>
      </c>
      <c r="E95" s="98"/>
      <c r="F95" s="98">
        <v>2</v>
      </c>
      <c r="G95" s="98">
        <v>2</v>
      </c>
      <c r="H95" s="98"/>
      <c r="I95" s="98"/>
      <c r="J95" s="98"/>
      <c r="L95" s="170"/>
    </row>
    <row r="96" spans="1:12" ht="12.75" customHeight="1">
      <c r="A96" s="108" t="s">
        <v>645</v>
      </c>
      <c r="B96" s="109" t="s">
        <v>1138</v>
      </c>
      <c r="C96" s="112">
        <f t="shared" si="7"/>
        <v>6</v>
      </c>
      <c r="D96" s="98">
        <v>4</v>
      </c>
      <c r="E96" s="98"/>
      <c r="F96" s="98">
        <v>2</v>
      </c>
      <c r="G96" s="98">
        <v>2</v>
      </c>
      <c r="H96" s="98"/>
      <c r="I96" s="98"/>
      <c r="J96" s="98"/>
      <c r="L96" s="170"/>
    </row>
    <row r="97" spans="1:12" ht="12.75" customHeight="1">
      <c r="A97" s="108" t="s">
        <v>690</v>
      </c>
      <c r="B97" s="109" t="s">
        <v>1139</v>
      </c>
      <c r="C97" s="112">
        <f t="shared" si="7"/>
        <v>99</v>
      </c>
      <c r="D97" s="98">
        <v>79</v>
      </c>
      <c r="E97" s="98">
        <v>5</v>
      </c>
      <c r="F97" s="98">
        <v>15</v>
      </c>
      <c r="G97" s="98">
        <v>11</v>
      </c>
      <c r="H97" s="98"/>
      <c r="I97" s="98">
        <v>3</v>
      </c>
      <c r="J97" s="98"/>
      <c r="L97" s="170"/>
    </row>
    <row r="98" spans="1:12" ht="12.75" customHeight="1">
      <c r="A98" s="108" t="s">
        <v>688</v>
      </c>
      <c r="B98" s="109" t="s">
        <v>1140</v>
      </c>
      <c r="C98" s="112">
        <f t="shared" si="7"/>
        <v>28</v>
      </c>
      <c r="D98" s="98">
        <v>18</v>
      </c>
      <c r="E98" s="98">
        <v>2</v>
      </c>
      <c r="F98" s="98">
        <v>8</v>
      </c>
      <c r="G98" s="98">
        <v>4</v>
      </c>
      <c r="H98" s="98"/>
      <c r="I98" s="98">
        <v>3</v>
      </c>
      <c r="J98" s="98"/>
      <c r="L98" s="170"/>
    </row>
    <row r="99" spans="1:12" ht="12.75" customHeight="1">
      <c r="A99" s="108" t="s">
        <v>646</v>
      </c>
      <c r="B99" s="109" t="s">
        <v>1141</v>
      </c>
      <c r="C99" s="112">
        <f t="shared" si="7"/>
        <v>66</v>
      </c>
      <c r="D99" s="98">
        <v>43</v>
      </c>
      <c r="E99" s="98">
        <v>1</v>
      </c>
      <c r="F99" s="98">
        <v>22</v>
      </c>
      <c r="G99" s="98">
        <v>9</v>
      </c>
      <c r="H99" s="98"/>
      <c r="I99" s="98">
        <v>13</v>
      </c>
      <c r="J99" s="98"/>
      <c r="L99" s="170"/>
    </row>
    <row r="100" spans="1:12" ht="12.75" customHeight="1">
      <c r="A100" s="108" t="s">
        <v>1142</v>
      </c>
      <c r="B100" s="109" t="s">
        <v>1143</v>
      </c>
      <c r="C100" s="112">
        <f t="shared" si="7"/>
        <v>22</v>
      </c>
      <c r="D100" s="98">
        <v>20</v>
      </c>
      <c r="E100" s="98">
        <v>1</v>
      </c>
      <c r="F100" s="98">
        <v>1</v>
      </c>
      <c r="G100" s="98">
        <v>1</v>
      </c>
      <c r="H100" s="98"/>
      <c r="I100" s="98"/>
      <c r="J100" s="98"/>
      <c r="L100" s="170"/>
    </row>
    <row r="101" spans="1:12" ht="12.75" customHeight="1">
      <c r="A101" s="108" t="s">
        <v>1144</v>
      </c>
      <c r="B101" s="109" t="s">
        <v>1145</v>
      </c>
      <c r="C101" s="112">
        <f t="shared" si="7"/>
        <v>73</v>
      </c>
      <c r="D101" s="98">
        <v>50</v>
      </c>
      <c r="E101" s="98">
        <v>1</v>
      </c>
      <c r="F101" s="98">
        <v>22</v>
      </c>
      <c r="G101" s="98">
        <v>18</v>
      </c>
      <c r="H101" s="98"/>
      <c r="I101" s="98">
        <v>4</v>
      </c>
      <c r="J101" s="98"/>
      <c r="L101" s="170"/>
    </row>
    <row r="102" spans="1:12" ht="12.75" customHeight="1">
      <c r="A102" s="108" t="s">
        <v>1146</v>
      </c>
      <c r="B102" s="109" t="s">
        <v>1147</v>
      </c>
      <c r="C102" s="112">
        <f t="shared" si="7"/>
        <v>30</v>
      </c>
      <c r="D102" s="98">
        <v>28</v>
      </c>
      <c r="E102" s="98"/>
      <c r="F102" s="98">
        <v>2</v>
      </c>
      <c r="G102" s="98">
        <v>2</v>
      </c>
      <c r="H102" s="98"/>
      <c r="I102" s="98"/>
      <c r="J102" s="98"/>
      <c r="L102" s="170"/>
    </row>
    <row r="103" spans="1:12" ht="12.75" customHeight="1">
      <c r="A103" s="108" t="s">
        <v>1148</v>
      </c>
      <c r="B103" s="109" t="s">
        <v>1149</v>
      </c>
      <c r="C103" s="112">
        <f t="shared" si="7"/>
        <v>9</v>
      </c>
      <c r="D103" s="98">
        <v>7</v>
      </c>
      <c r="E103" s="98"/>
      <c r="F103" s="98">
        <v>2</v>
      </c>
      <c r="G103" s="98">
        <v>1</v>
      </c>
      <c r="H103" s="98"/>
      <c r="I103" s="98">
        <v>1</v>
      </c>
      <c r="J103" s="98"/>
      <c r="L103" s="170"/>
    </row>
    <row r="104" spans="1:12" ht="12.75" customHeight="1">
      <c r="A104" s="108" t="s">
        <v>687</v>
      </c>
      <c r="B104" s="109" t="s">
        <v>1150</v>
      </c>
      <c r="C104" s="112">
        <f t="shared" si="7"/>
        <v>64</v>
      </c>
      <c r="D104" s="98">
        <v>44</v>
      </c>
      <c r="E104" s="98">
        <v>2</v>
      </c>
      <c r="F104" s="98">
        <v>18</v>
      </c>
      <c r="G104" s="98">
        <v>6</v>
      </c>
      <c r="H104" s="98"/>
      <c r="I104" s="98">
        <v>12</v>
      </c>
      <c r="J104" s="98"/>
      <c r="L104" s="170"/>
    </row>
    <row r="105" spans="1:12" ht="12.75" customHeight="1">
      <c r="A105" s="108" t="s">
        <v>1151</v>
      </c>
      <c r="B105" s="109" t="s">
        <v>1152</v>
      </c>
      <c r="C105" s="112">
        <f t="shared" si="7"/>
        <v>3</v>
      </c>
      <c r="D105" s="98">
        <v>2</v>
      </c>
      <c r="E105" s="98"/>
      <c r="F105" s="98">
        <v>1</v>
      </c>
      <c r="G105" s="98">
        <v>1</v>
      </c>
      <c r="H105" s="98"/>
      <c r="I105" s="98"/>
      <c r="J105" s="98"/>
      <c r="L105" s="170"/>
    </row>
    <row r="106" spans="1:12" ht="12.75" customHeight="1">
      <c r="A106" s="108" t="s">
        <v>1153</v>
      </c>
      <c r="B106" s="109" t="s">
        <v>1154</v>
      </c>
      <c r="C106" s="112">
        <f t="shared" si="7"/>
        <v>102</v>
      </c>
      <c r="D106" s="98">
        <v>72</v>
      </c>
      <c r="E106" s="98">
        <v>2</v>
      </c>
      <c r="F106" s="98">
        <v>28</v>
      </c>
      <c r="G106" s="98">
        <v>15</v>
      </c>
      <c r="H106" s="98"/>
      <c r="I106" s="98">
        <v>13</v>
      </c>
      <c r="J106" s="98"/>
      <c r="L106" s="170"/>
    </row>
    <row r="107" spans="1:12" ht="12.75" customHeight="1">
      <c r="A107" s="108" t="s">
        <v>1155</v>
      </c>
      <c r="B107" s="109" t="s">
        <v>1156</v>
      </c>
      <c r="C107" s="112">
        <f t="shared" si="7"/>
        <v>53</v>
      </c>
      <c r="D107" s="98">
        <v>32</v>
      </c>
      <c r="E107" s="98">
        <v>6</v>
      </c>
      <c r="F107" s="98">
        <v>15</v>
      </c>
      <c r="G107" s="98">
        <v>9</v>
      </c>
      <c r="H107" s="98"/>
      <c r="I107" s="98">
        <v>6</v>
      </c>
      <c r="J107" s="98"/>
      <c r="L107" s="170"/>
    </row>
    <row r="108" spans="1:12" ht="12.75" customHeight="1">
      <c r="A108" s="108" t="s">
        <v>1157</v>
      </c>
      <c r="B108" s="109" t="s">
        <v>1158</v>
      </c>
      <c r="C108" s="112">
        <f t="shared" si="7"/>
        <v>90</v>
      </c>
      <c r="D108" s="98">
        <v>68</v>
      </c>
      <c r="E108" s="98">
        <v>2</v>
      </c>
      <c r="F108" s="98">
        <v>20</v>
      </c>
      <c r="G108" s="98">
        <v>8</v>
      </c>
      <c r="H108" s="98"/>
      <c r="I108" s="98">
        <v>12</v>
      </c>
      <c r="J108" s="98"/>
      <c r="L108" s="170"/>
    </row>
    <row r="109" spans="1:12" ht="12.75" customHeight="1">
      <c r="A109" s="108" t="s">
        <v>648</v>
      </c>
      <c r="B109" s="109" t="s">
        <v>1159</v>
      </c>
      <c r="C109" s="112">
        <f t="shared" si="7"/>
        <v>11</v>
      </c>
      <c r="D109" s="98">
        <v>10</v>
      </c>
      <c r="E109" s="98"/>
      <c r="F109" s="98">
        <v>1</v>
      </c>
      <c r="G109" s="98">
        <v>1</v>
      </c>
      <c r="H109" s="98"/>
      <c r="I109" s="98"/>
      <c r="J109" s="98"/>
      <c r="L109" s="170"/>
    </row>
    <row r="110" spans="1:12" ht="12.75" customHeight="1">
      <c r="A110" s="108" t="s">
        <v>649</v>
      </c>
      <c r="B110" s="109" t="s">
        <v>1160</v>
      </c>
      <c r="C110" s="112">
        <f t="shared" si="7"/>
        <v>4</v>
      </c>
      <c r="D110" s="98">
        <v>3</v>
      </c>
      <c r="E110" s="98"/>
      <c r="F110" s="98">
        <v>1</v>
      </c>
      <c r="G110" s="98">
        <v>1</v>
      </c>
      <c r="H110" s="98"/>
      <c r="I110" s="98"/>
      <c r="J110" s="98"/>
      <c r="L110" s="170"/>
    </row>
    <row r="111" spans="1:12" ht="12.75" customHeight="1">
      <c r="A111" s="108" t="s">
        <v>1161</v>
      </c>
      <c r="B111" s="109" t="s">
        <v>1162</v>
      </c>
      <c r="C111" s="112">
        <f t="shared" si="7"/>
        <v>119</v>
      </c>
      <c r="D111" s="98">
        <v>92</v>
      </c>
      <c r="E111" s="98">
        <v>1</v>
      </c>
      <c r="F111" s="98">
        <v>26</v>
      </c>
      <c r="G111" s="98">
        <v>16</v>
      </c>
      <c r="H111" s="98"/>
      <c r="I111" s="98">
        <v>10</v>
      </c>
      <c r="J111" s="98"/>
      <c r="L111" s="170"/>
    </row>
    <row r="112" spans="1:12" ht="12.75" customHeight="1">
      <c r="A112" s="108" t="s">
        <v>650</v>
      </c>
      <c r="B112" s="109" t="s">
        <v>1163</v>
      </c>
      <c r="C112" s="112">
        <f t="shared" si="7"/>
        <v>2</v>
      </c>
      <c r="D112" s="98"/>
      <c r="E112" s="98"/>
      <c r="F112" s="98">
        <v>2</v>
      </c>
      <c r="G112" s="98">
        <v>2</v>
      </c>
      <c r="H112" s="98"/>
      <c r="I112" s="98"/>
      <c r="J112" s="98"/>
      <c r="L112" s="170"/>
    </row>
    <row r="113" spans="1:12" ht="12.75" customHeight="1">
      <c r="A113" s="108" t="s">
        <v>1164</v>
      </c>
      <c r="B113" s="109" t="s">
        <v>1165</v>
      </c>
      <c r="C113" s="112">
        <f t="shared" si="7"/>
        <v>7</v>
      </c>
      <c r="D113" s="98">
        <v>4</v>
      </c>
      <c r="E113" s="98"/>
      <c r="F113" s="98">
        <v>3</v>
      </c>
      <c r="G113" s="98">
        <v>2</v>
      </c>
      <c r="H113" s="98"/>
      <c r="I113" s="98">
        <v>1</v>
      </c>
      <c r="J113" s="98"/>
      <c r="L113" s="170"/>
    </row>
    <row r="114" spans="1:12" ht="12.75" customHeight="1">
      <c r="A114" s="108" t="s">
        <v>652</v>
      </c>
      <c r="B114" s="109" t="s">
        <v>1166</v>
      </c>
      <c r="C114" s="112">
        <f t="shared" si="7"/>
        <v>2</v>
      </c>
      <c r="D114" s="98"/>
      <c r="E114" s="98">
        <v>1</v>
      </c>
      <c r="F114" s="98">
        <v>1</v>
      </c>
      <c r="G114" s="98">
        <v>1</v>
      </c>
      <c r="H114" s="98"/>
      <c r="I114" s="98"/>
      <c r="J114" s="98"/>
      <c r="L114" s="170"/>
    </row>
    <row r="115" spans="1:12" ht="12.75" customHeight="1">
      <c r="A115" s="108" t="s">
        <v>653</v>
      </c>
      <c r="B115" s="109" t="s">
        <v>1167</v>
      </c>
      <c r="C115" s="112">
        <f t="shared" si="7"/>
        <v>26</v>
      </c>
      <c r="D115" s="98">
        <v>22</v>
      </c>
      <c r="E115" s="98">
        <v>2</v>
      </c>
      <c r="F115" s="98">
        <v>2</v>
      </c>
      <c r="G115" s="98">
        <v>1</v>
      </c>
      <c r="H115" s="98"/>
      <c r="I115" s="98">
        <v>1</v>
      </c>
      <c r="J115" s="98"/>
      <c r="L115" s="170"/>
    </row>
    <row r="116" spans="1:12" ht="12.75" customHeight="1">
      <c r="A116" s="108" t="s">
        <v>654</v>
      </c>
      <c r="B116" s="109" t="s">
        <v>1168</v>
      </c>
      <c r="C116" s="112">
        <f t="shared" si="7"/>
        <v>64</v>
      </c>
      <c r="D116" s="98">
        <v>42</v>
      </c>
      <c r="E116" s="98">
        <v>5</v>
      </c>
      <c r="F116" s="98">
        <v>17</v>
      </c>
      <c r="G116" s="98">
        <v>14</v>
      </c>
      <c r="H116" s="98"/>
      <c r="I116" s="98">
        <v>2</v>
      </c>
      <c r="J116" s="98"/>
      <c r="L116" s="170"/>
    </row>
    <row r="117" spans="1:12" ht="12.75" customHeight="1">
      <c r="A117" s="108" t="s">
        <v>655</v>
      </c>
      <c r="B117" s="109" t="s">
        <v>1169</v>
      </c>
      <c r="C117" s="112">
        <f t="shared" si="7"/>
        <v>21</v>
      </c>
      <c r="D117" s="98">
        <v>12</v>
      </c>
      <c r="E117" s="98"/>
      <c r="F117" s="98">
        <v>9</v>
      </c>
      <c r="G117" s="98">
        <v>1</v>
      </c>
      <c r="H117" s="98">
        <v>1</v>
      </c>
      <c r="I117" s="98">
        <v>7</v>
      </c>
      <c r="J117" s="98"/>
      <c r="L117" s="170"/>
    </row>
    <row r="118" spans="1:12" ht="12.75" customHeight="1">
      <c r="A118" s="108" t="s">
        <v>1170</v>
      </c>
      <c r="B118" s="109" t="s">
        <v>1171</v>
      </c>
      <c r="C118" s="112">
        <f t="shared" si="7"/>
        <v>60</v>
      </c>
      <c r="D118" s="98">
        <v>44</v>
      </c>
      <c r="E118" s="98">
        <v>1</v>
      </c>
      <c r="F118" s="98">
        <v>15</v>
      </c>
      <c r="G118" s="98">
        <v>10</v>
      </c>
      <c r="H118" s="98"/>
      <c r="I118" s="98">
        <v>5</v>
      </c>
      <c r="J118" s="98"/>
      <c r="L118" s="170"/>
    </row>
    <row r="119" spans="1:12" ht="12.75" customHeight="1">
      <c r="A119" s="108" t="s">
        <v>1172</v>
      </c>
      <c r="B119" s="109" t="s">
        <v>1173</v>
      </c>
      <c r="C119" s="112">
        <f t="shared" si="7"/>
        <v>8</v>
      </c>
      <c r="D119" s="98">
        <v>7</v>
      </c>
      <c r="E119" s="98"/>
      <c r="F119" s="98">
        <v>1</v>
      </c>
      <c r="G119" s="98"/>
      <c r="H119" s="98"/>
      <c r="I119" s="98">
        <v>1</v>
      </c>
      <c r="J119" s="98"/>
      <c r="L119" s="170"/>
    </row>
    <row r="120" spans="1:12" ht="12.75" customHeight="1">
      <c r="A120" s="108" t="s">
        <v>1174</v>
      </c>
      <c r="B120" s="109" t="s">
        <v>1175</v>
      </c>
      <c r="C120" s="112">
        <f t="shared" si="7"/>
        <v>8</v>
      </c>
      <c r="D120" s="98">
        <v>7</v>
      </c>
      <c r="E120" s="98">
        <v>1</v>
      </c>
      <c r="F120" s="98"/>
      <c r="G120" s="98"/>
      <c r="H120" s="98"/>
      <c r="I120" s="98"/>
      <c r="J120" s="98"/>
      <c r="L120" s="170"/>
    </row>
    <row r="121" spans="1:12" ht="12.75" customHeight="1">
      <c r="A121" s="108" t="s">
        <v>1176</v>
      </c>
      <c r="B121" s="109" t="s">
        <v>1177</v>
      </c>
      <c r="C121" s="112">
        <f t="shared" si="7"/>
        <v>24</v>
      </c>
      <c r="D121" s="98">
        <v>20</v>
      </c>
      <c r="E121" s="98"/>
      <c r="F121" s="98">
        <v>4</v>
      </c>
      <c r="G121" s="98">
        <v>3</v>
      </c>
      <c r="H121" s="98"/>
      <c r="I121" s="98"/>
      <c r="J121" s="98"/>
      <c r="L121" s="170"/>
    </row>
    <row r="122" spans="1:12" ht="12.75" customHeight="1">
      <c r="A122" s="108" t="s">
        <v>1178</v>
      </c>
      <c r="B122" s="109" t="s">
        <v>1179</v>
      </c>
      <c r="C122" s="112">
        <f t="shared" si="7"/>
        <v>2</v>
      </c>
      <c r="D122" s="98">
        <v>1</v>
      </c>
      <c r="E122" s="98"/>
      <c r="F122" s="98">
        <v>1</v>
      </c>
      <c r="G122" s="98">
        <v>1</v>
      </c>
      <c r="H122" s="98"/>
      <c r="I122" s="98"/>
      <c r="J122" s="98"/>
      <c r="L122" s="170"/>
    </row>
    <row r="123" spans="1:12" ht="12.75" customHeight="1">
      <c r="A123" s="108" t="s">
        <v>1180</v>
      </c>
      <c r="B123" s="109" t="s">
        <v>1181</v>
      </c>
      <c r="C123" s="112">
        <f t="shared" si="7"/>
        <v>33</v>
      </c>
      <c r="D123" s="98">
        <v>22</v>
      </c>
      <c r="E123" s="98">
        <v>1</v>
      </c>
      <c r="F123" s="98">
        <v>10</v>
      </c>
      <c r="G123" s="98">
        <v>1</v>
      </c>
      <c r="H123" s="98"/>
      <c r="I123" s="98">
        <v>9</v>
      </c>
      <c r="J123" s="98"/>
      <c r="L123" s="170"/>
    </row>
    <row r="124" spans="1:12" ht="12.75" customHeight="1">
      <c r="A124" s="108" t="s">
        <v>695</v>
      </c>
      <c r="B124" s="109" t="s">
        <v>1182</v>
      </c>
      <c r="C124" s="112">
        <f t="shared" si="7"/>
        <v>46</v>
      </c>
      <c r="D124" s="98">
        <v>26</v>
      </c>
      <c r="E124" s="98"/>
      <c r="F124" s="98">
        <v>20</v>
      </c>
      <c r="G124" s="98">
        <v>9</v>
      </c>
      <c r="H124" s="98"/>
      <c r="I124" s="98">
        <v>10</v>
      </c>
      <c r="J124" s="98"/>
      <c r="L124" s="170"/>
    </row>
    <row r="125" spans="1:12" ht="12.75" customHeight="1">
      <c r="A125" s="108" t="s">
        <v>1183</v>
      </c>
      <c r="B125" s="109" t="s">
        <v>1184</v>
      </c>
      <c r="C125" s="112">
        <f t="shared" si="7"/>
        <v>22</v>
      </c>
      <c r="D125" s="98">
        <v>18</v>
      </c>
      <c r="E125" s="98"/>
      <c r="F125" s="98">
        <v>4</v>
      </c>
      <c r="G125" s="98">
        <v>1</v>
      </c>
      <c r="H125" s="98"/>
      <c r="I125" s="98">
        <v>3</v>
      </c>
      <c r="J125" s="98"/>
      <c r="L125" s="170"/>
    </row>
    <row r="126" spans="1:12" ht="12.75" customHeight="1">
      <c r="A126" s="108" t="s">
        <v>1185</v>
      </c>
      <c r="B126" s="109" t="s">
        <v>1186</v>
      </c>
      <c r="C126" s="112">
        <f t="shared" si="7"/>
        <v>48</v>
      </c>
      <c r="D126" s="98">
        <v>32</v>
      </c>
      <c r="E126" s="98"/>
      <c r="F126" s="98">
        <v>16</v>
      </c>
      <c r="G126" s="98">
        <v>3</v>
      </c>
      <c r="H126" s="98"/>
      <c r="I126" s="98">
        <v>13</v>
      </c>
      <c r="J126" s="98"/>
      <c r="L126" s="170"/>
    </row>
    <row r="127" spans="1:12" ht="12.75" customHeight="1">
      <c r="A127" s="108" t="s">
        <v>1187</v>
      </c>
      <c r="B127" s="109" t="s">
        <v>1188</v>
      </c>
      <c r="C127" s="112">
        <f t="shared" si="7"/>
        <v>87</v>
      </c>
      <c r="D127" s="98">
        <v>66</v>
      </c>
      <c r="E127" s="98">
        <v>1</v>
      </c>
      <c r="F127" s="98">
        <v>20</v>
      </c>
      <c r="G127" s="98">
        <v>3</v>
      </c>
      <c r="H127" s="98"/>
      <c r="I127" s="98">
        <v>17</v>
      </c>
      <c r="J127" s="98"/>
      <c r="L127" s="170"/>
    </row>
    <row r="128" spans="1:12" ht="12.75" customHeight="1">
      <c r="A128" s="108" t="s">
        <v>1189</v>
      </c>
      <c r="B128" s="109" t="s">
        <v>1190</v>
      </c>
      <c r="C128" s="112">
        <f t="shared" si="7"/>
        <v>35</v>
      </c>
      <c r="D128" s="98">
        <v>29</v>
      </c>
      <c r="E128" s="98"/>
      <c r="F128" s="98">
        <v>6</v>
      </c>
      <c r="G128" s="98">
        <v>2</v>
      </c>
      <c r="H128" s="98"/>
      <c r="I128" s="98">
        <v>4</v>
      </c>
      <c r="J128" s="98"/>
      <c r="L128" s="170"/>
    </row>
    <row r="129" spans="1:12" ht="12.75" customHeight="1">
      <c r="A129" s="108" t="s">
        <v>1191</v>
      </c>
      <c r="B129" s="109" t="s">
        <v>1192</v>
      </c>
      <c r="C129" s="112">
        <f t="shared" si="7"/>
        <v>2</v>
      </c>
      <c r="D129" s="98">
        <v>2</v>
      </c>
      <c r="E129" s="98"/>
      <c r="F129" s="98"/>
      <c r="G129" s="98"/>
      <c r="H129" s="98"/>
      <c r="I129" s="98"/>
      <c r="J129" s="98"/>
      <c r="L129" s="170"/>
    </row>
    <row r="130" spans="1:12" ht="12.75" customHeight="1">
      <c r="A130" s="108" t="s">
        <v>1193</v>
      </c>
      <c r="B130" s="109" t="s">
        <v>1194</v>
      </c>
      <c r="C130" s="112">
        <f t="shared" si="7"/>
        <v>52</v>
      </c>
      <c r="D130" s="98">
        <v>39</v>
      </c>
      <c r="E130" s="98"/>
      <c r="F130" s="98">
        <v>13</v>
      </c>
      <c r="G130" s="98">
        <v>9</v>
      </c>
      <c r="H130" s="98"/>
      <c r="I130" s="98">
        <v>2</v>
      </c>
      <c r="J130" s="98"/>
      <c r="L130" s="170"/>
    </row>
    <row r="131" spans="1:12" ht="12.75" customHeight="1">
      <c r="A131" s="108" t="s">
        <v>668</v>
      </c>
      <c r="B131" s="109" t="s">
        <v>1195</v>
      </c>
      <c r="C131" s="112">
        <f t="shared" si="7"/>
        <v>6</v>
      </c>
      <c r="D131" s="98">
        <v>4</v>
      </c>
      <c r="E131" s="98"/>
      <c r="F131" s="98">
        <v>2</v>
      </c>
      <c r="G131" s="98">
        <v>1</v>
      </c>
      <c r="H131" s="98"/>
      <c r="I131" s="98">
        <v>1</v>
      </c>
      <c r="J131" s="98"/>
      <c r="L131" s="170"/>
    </row>
    <row r="132" spans="1:12" ht="12.75" customHeight="1">
      <c r="A132" s="108" t="s">
        <v>1196</v>
      </c>
      <c r="B132" s="109" t="s">
        <v>1197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2.75" customHeight="1">
      <c r="A133" s="108" t="s">
        <v>1198</v>
      </c>
      <c r="B133" s="109" t="s">
        <v>1199</v>
      </c>
      <c r="C133" s="112">
        <f t="shared" si="7"/>
        <v>20</v>
      </c>
      <c r="D133" s="98">
        <v>16</v>
      </c>
      <c r="E133" s="98">
        <v>1</v>
      </c>
      <c r="F133" s="98">
        <v>3</v>
      </c>
      <c r="G133" s="98">
        <v>3</v>
      </c>
      <c r="H133" s="98"/>
      <c r="I133" s="98"/>
      <c r="J133" s="98"/>
      <c r="L133" s="170"/>
    </row>
    <row r="134" spans="1:12" ht="12.75" customHeight="1">
      <c r="A134" s="108" t="s">
        <v>670</v>
      </c>
      <c r="B134" s="109" t="s">
        <v>1200</v>
      </c>
      <c r="C134" s="112">
        <f t="shared" si="7"/>
        <v>4</v>
      </c>
      <c r="D134" s="98">
        <v>2</v>
      </c>
      <c r="E134" s="98">
        <v>1</v>
      </c>
      <c r="F134" s="98">
        <v>1</v>
      </c>
      <c r="G134" s="98">
        <v>1</v>
      </c>
      <c r="H134" s="98"/>
      <c r="I134" s="98"/>
      <c r="J134" s="98"/>
      <c r="L134" s="170"/>
    </row>
    <row r="135" spans="1:12" ht="12.75" customHeight="1">
      <c r="A135" s="108" t="s">
        <v>1201</v>
      </c>
      <c r="B135" s="109" t="s">
        <v>1202</v>
      </c>
      <c r="C135" s="112">
        <f t="shared" si="7"/>
        <v>1</v>
      </c>
      <c r="D135" s="98"/>
      <c r="E135" s="98"/>
      <c r="F135" s="98">
        <v>1</v>
      </c>
      <c r="G135" s="98">
        <v>1</v>
      </c>
      <c r="H135" s="98"/>
      <c r="I135" s="98"/>
      <c r="J135" s="98"/>
      <c r="L135" s="170"/>
    </row>
    <row r="136" spans="1:12" ht="12.75" customHeight="1">
      <c r="A136" s="108" t="s">
        <v>104</v>
      </c>
      <c r="B136" s="109" t="s">
        <v>1039</v>
      </c>
      <c r="C136" s="112">
        <f t="shared" si="7"/>
        <v>220</v>
      </c>
      <c r="D136" s="98">
        <v>180</v>
      </c>
      <c r="E136" s="98">
        <v>3</v>
      </c>
      <c r="F136" s="98">
        <v>37</v>
      </c>
      <c r="G136" s="98">
        <v>29</v>
      </c>
      <c r="H136" s="98">
        <v>1</v>
      </c>
      <c r="I136" s="98">
        <v>5</v>
      </c>
      <c r="J136" s="98"/>
      <c r="L136" s="170"/>
    </row>
    <row r="137" spans="1:12" ht="12.75" customHeight="1">
      <c r="A137" s="108" t="s">
        <v>104</v>
      </c>
      <c r="B137" s="109" t="s">
        <v>1040</v>
      </c>
      <c r="C137" s="112">
        <f t="shared" si="7"/>
        <v>1694</v>
      </c>
      <c r="D137" s="121">
        <f aca="true" t="shared" si="8" ref="D137:J137">SUM(D90:D136)</f>
        <v>1247</v>
      </c>
      <c r="E137" s="121">
        <f t="shared" si="8"/>
        <v>43</v>
      </c>
      <c r="F137" s="121">
        <f t="shared" si="8"/>
        <v>404</v>
      </c>
      <c r="G137" s="121">
        <f t="shared" si="8"/>
        <v>229</v>
      </c>
      <c r="H137" s="121">
        <f t="shared" si="8"/>
        <v>3</v>
      </c>
      <c r="I137" s="121">
        <f t="shared" si="8"/>
        <v>162</v>
      </c>
      <c r="J137" s="121">
        <f t="shared" si="8"/>
        <v>0</v>
      </c>
      <c r="L137" s="170"/>
    </row>
    <row r="138" spans="1:12" ht="12.75" customHeight="1">
      <c r="A138" s="117" t="s">
        <v>104</v>
      </c>
      <c r="B138" s="118" t="s">
        <v>1203</v>
      </c>
      <c r="C138" s="112"/>
      <c r="D138" s="98"/>
      <c r="E138" s="98"/>
      <c r="F138" s="98"/>
      <c r="G138" s="98"/>
      <c r="H138" s="98"/>
      <c r="I138" s="98"/>
      <c r="J138" s="98"/>
      <c r="L138" s="170">
        <v>1</v>
      </c>
    </row>
    <row r="139" spans="1:12" ht="12.75" customHeight="1">
      <c r="A139" s="108" t="s">
        <v>698</v>
      </c>
      <c r="B139" s="109" t="s">
        <v>1204</v>
      </c>
      <c r="C139" s="112">
        <f aca="true" t="shared" si="9" ref="C139:C170"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>
      <c r="A140" s="108" t="s">
        <v>699</v>
      </c>
      <c r="B140" s="109" t="s">
        <v>1205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>
      <c r="A141" s="108" t="s">
        <v>1206</v>
      </c>
      <c r="B141" s="109" t="s">
        <v>1207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>
      <c r="A142" s="108" t="s">
        <v>745</v>
      </c>
      <c r="B142" s="109" t="s">
        <v>1208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>
      <c r="A143" s="108" t="s">
        <v>1209</v>
      </c>
      <c r="B143" s="109" t="s">
        <v>1210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>
      <c r="A144" s="108" t="s">
        <v>705</v>
      </c>
      <c r="B144" s="109" t="s">
        <v>1211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>
      <c r="A145" s="108" t="s">
        <v>1212</v>
      </c>
      <c r="B145" s="109" t="s">
        <v>1213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>
      <c r="A146" s="108" t="s">
        <v>747</v>
      </c>
      <c r="B146" s="109" t="s">
        <v>1214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>
      <c r="A147" s="108" t="s">
        <v>1215</v>
      </c>
      <c r="B147" s="109" t="s">
        <v>1216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>
      <c r="A148" s="108" t="s">
        <v>1217</v>
      </c>
      <c r="B148" s="109" t="s">
        <v>1218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>
      <c r="A149" s="108" t="s">
        <v>1219</v>
      </c>
      <c r="B149" s="109" t="s">
        <v>1220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>
      <c r="A150" s="108" t="s">
        <v>1221</v>
      </c>
      <c r="B150" s="109" t="s">
        <v>1222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>
      <c r="A151" s="108" t="s">
        <v>713</v>
      </c>
      <c r="B151" s="109" t="s">
        <v>1223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>
      <c r="A152" s="108" t="s">
        <v>1224</v>
      </c>
      <c r="B152" s="109" t="s">
        <v>1225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>
      <c r="A153" s="108" t="s">
        <v>715</v>
      </c>
      <c r="B153" s="109" t="s">
        <v>1226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>
      <c r="A154" s="108" t="s">
        <v>716</v>
      </c>
      <c r="B154" s="109" t="s">
        <v>1227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>
      <c r="A155" s="108" t="s">
        <v>1228</v>
      </c>
      <c r="B155" s="109" t="s">
        <v>1229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>
      <c r="A156" s="108" t="s">
        <v>1230</v>
      </c>
      <c r="B156" s="109" t="s">
        <v>1231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>
      <c r="A157" s="108" t="s">
        <v>760</v>
      </c>
      <c r="B157" s="109" t="s">
        <v>1232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>
      <c r="A158" s="108" t="s">
        <v>1233</v>
      </c>
      <c r="B158" s="109" t="s">
        <v>1234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>
      <c r="A159" s="108" t="s">
        <v>1235</v>
      </c>
      <c r="B159" s="109" t="s">
        <v>1236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>
      <c r="A160" s="108" t="s">
        <v>748</v>
      </c>
      <c r="B160" s="109" t="s">
        <v>1237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>
      <c r="A161" s="108" t="s">
        <v>1238</v>
      </c>
      <c r="B161" s="109" t="s">
        <v>1239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>
      <c r="A162" s="108" t="s">
        <v>1240</v>
      </c>
      <c r="B162" s="109" t="s">
        <v>1241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>
      <c r="A163" s="108" t="s">
        <v>750</v>
      </c>
      <c r="B163" s="109" t="s">
        <v>1242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>
      <c r="A164" s="108" t="s">
        <v>1243</v>
      </c>
      <c r="B164" s="109" t="s">
        <v>1244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>
      <c r="A165" s="108" t="s">
        <v>721</v>
      </c>
      <c r="B165" s="109" t="s">
        <v>1245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>
      <c r="A166" s="108" t="s">
        <v>722</v>
      </c>
      <c r="B166" s="109" t="s">
        <v>1246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>
      <c r="A167" s="108" t="s">
        <v>723</v>
      </c>
      <c r="B167" s="109" t="s">
        <v>1247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>
      <c r="A168" s="108" t="s">
        <v>725</v>
      </c>
      <c r="B168" s="109" t="s">
        <v>1248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>
      <c r="A169" s="108" t="s">
        <v>1249</v>
      </c>
      <c r="B169" s="109" t="s">
        <v>1250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>
      <c r="A170" s="108" t="s">
        <v>1251</v>
      </c>
      <c r="B170" s="109" t="s">
        <v>1252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>
      <c r="A171" s="108" t="s">
        <v>726</v>
      </c>
      <c r="B171" s="109" t="s">
        <v>1253</v>
      </c>
      <c r="C171" s="112">
        <f aca="true" t="shared" si="10" ref="C171:C195"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>
      <c r="A172" s="108" t="s">
        <v>743</v>
      </c>
      <c r="B172" s="109" t="s">
        <v>1254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>
      <c r="A173" s="108" t="s">
        <v>1255</v>
      </c>
      <c r="B173" s="109" t="s">
        <v>1256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>
      <c r="A174" s="108" t="s">
        <v>728</v>
      </c>
      <c r="B174" s="109" t="s">
        <v>1257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>
      <c r="A175" s="108" t="s">
        <v>731</v>
      </c>
      <c r="B175" s="109" t="s">
        <v>1258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>
      <c r="A176" s="108" t="s">
        <v>1259</v>
      </c>
      <c r="B176" s="109" t="s">
        <v>1260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>
      <c r="A177" s="108" t="s">
        <v>1261</v>
      </c>
      <c r="B177" s="109" t="s">
        <v>1262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>
      <c r="A178" s="108" t="s">
        <v>1263</v>
      </c>
      <c r="B178" s="109" t="s">
        <v>1264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>
      <c r="A179" s="108" t="s">
        <v>1265</v>
      </c>
      <c r="B179" s="109" t="s">
        <v>1266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>
      <c r="A180" s="108" t="s">
        <v>1267</v>
      </c>
      <c r="B180" s="109" t="s">
        <v>1268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>
      <c r="A181" s="108" t="s">
        <v>1269</v>
      </c>
      <c r="B181" s="109" t="s">
        <v>1270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>
      <c r="A182" s="108" t="s">
        <v>1271</v>
      </c>
      <c r="B182" s="109" t="s">
        <v>1272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>
      <c r="A183" s="108" t="s">
        <v>1273</v>
      </c>
      <c r="B183" s="109" t="s">
        <v>1274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>
      <c r="A184" s="108" t="s">
        <v>1275</v>
      </c>
      <c r="B184" s="109" t="s">
        <v>1276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>
      <c r="A185" s="108" t="s">
        <v>736</v>
      </c>
      <c r="B185" s="109" t="s">
        <v>1277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>
      <c r="A186" s="108" t="s">
        <v>1278</v>
      </c>
      <c r="B186" s="109" t="s">
        <v>1279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>
      <c r="A187" s="108" t="s">
        <v>738</v>
      </c>
      <c r="B187" s="109" t="s">
        <v>1280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>
      <c r="A188" s="108" t="s">
        <v>1281</v>
      </c>
      <c r="B188" s="109" t="s">
        <v>1282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>
      <c r="A189" s="108" t="s">
        <v>744</v>
      </c>
      <c r="B189" s="109" t="s">
        <v>1283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>
      <c r="A190" s="108" t="s">
        <v>1284</v>
      </c>
      <c r="B190" s="109" t="s">
        <v>1285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>
      <c r="A191" s="108" t="s">
        <v>1286</v>
      </c>
      <c r="B191" s="109" t="s">
        <v>1287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>
      <c r="A192" s="108" t="s">
        <v>1288</v>
      </c>
      <c r="B192" s="109" t="s">
        <v>1289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>
      <c r="A193" s="108" t="s">
        <v>741</v>
      </c>
      <c r="B193" s="109" t="s">
        <v>1290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>
      <c r="A194" s="108" t="s">
        <v>104</v>
      </c>
      <c r="B194" s="109" t="s">
        <v>1039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>
      <c r="A195" s="108" t="s">
        <v>104</v>
      </c>
      <c r="B195" s="109" t="s">
        <v>1040</v>
      </c>
      <c r="C195" s="112">
        <f t="shared" si="10"/>
        <v>0</v>
      </c>
      <c r="D195" s="121">
        <f aca="true" t="shared" si="11" ref="D195:J195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0"/>
    </row>
    <row r="196" spans="1:12" ht="12.75" customHeight="1">
      <c r="A196" s="117" t="s">
        <v>104</v>
      </c>
      <c r="B196" s="118" t="s">
        <v>1291</v>
      </c>
      <c r="C196" s="112"/>
      <c r="D196" s="98"/>
      <c r="E196" s="98"/>
      <c r="F196" s="98"/>
      <c r="G196" s="98"/>
      <c r="H196" s="98"/>
      <c r="I196" s="98"/>
      <c r="J196" s="98"/>
      <c r="L196" s="170">
        <v>1</v>
      </c>
    </row>
    <row r="197" spans="1:12" ht="12.75" customHeight="1">
      <c r="A197" s="108" t="s">
        <v>774</v>
      </c>
      <c r="B197" s="109" t="s">
        <v>1292</v>
      </c>
      <c r="C197" s="112">
        <f aca="true" t="shared" si="12" ref="C197:C223">D197+E197+F197</f>
        <v>1</v>
      </c>
      <c r="D197" s="98">
        <v>1</v>
      </c>
      <c r="E197" s="98"/>
      <c r="F197" s="98"/>
      <c r="G197" s="98"/>
      <c r="H197" s="98"/>
      <c r="I197" s="98"/>
      <c r="J197" s="98"/>
      <c r="L197" s="170"/>
    </row>
    <row r="198" spans="1:12" ht="12.75" customHeight="1">
      <c r="A198" s="108" t="s">
        <v>1293</v>
      </c>
      <c r="B198" s="109" t="s">
        <v>1294</v>
      </c>
      <c r="C198" s="112">
        <f t="shared" si="12"/>
        <v>2</v>
      </c>
      <c r="D198" s="98">
        <v>2</v>
      </c>
      <c r="E198" s="98"/>
      <c r="F198" s="98"/>
      <c r="G198" s="98"/>
      <c r="H198" s="98"/>
      <c r="I198" s="98"/>
      <c r="J198" s="98"/>
      <c r="L198" s="170"/>
    </row>
    <row r="199" spans="1:12" ht="12.75" customHeight="1">
      <c r="A199" s="108" t="s">
        <v>776</v>
      </c>
      <c r="B199" s="109" t="s">
        <v>1295</v>
      </c>
      <c r="C199" s="112">
        <f t="shared" si="12"/>
        <v>64</v>
      </c>
      <c r="D199" s="98">
        <v>47</v>
      </c>
      <c r="E199" s="98">
        <v>3</v>
      </c>
      <c r="F199" s="98">
        <v>14</v>
      </c>
      <c r="G199" s="98">
        <v>11</v>
      </c>
      <c r="H199" s="98"/>
      <c r="I199" s="98">
        <v>3</v>
      </c>
      <c r="J199" s="98"/>
      <c r="L199" s="170"/>
    </row>
    <row r="200" spans="1:12" ht="12.75" customHeight="1">
      <c r="A200" s="108" t="s">
        <v>1296</v>
      </c>
      <c r="B200" s="109" t="s">
        <v>1297</v>
      </c>
      <c r="C200" s="112">
        <f t="shared" si="12"/>
        <v>57</v>
      </c>
      <c r="D200" s="98">
        <v>49</v>
      </c>
      <c r="E200" s="98">
        <v>2</v>
      </c>
      <c r="F200" s="98">
        <v>6</v>
      </c>
      <c r="G200" s="98">
        <v>4</v>
      </c>
      <c r="H200" s="98"/>
      <c r="I200" s="98">
        <v>2</v>
      </c>
      <c r="J200" s="98"/>
      <c r="L200" s="170"/>
    </row>
    <row r="201" spans="1:12" ht="12.75" customHeight="1">
      <c r="A201" s="108" t="s">
        <v>777</v>
      </c>
      <c r="B201" s="109" t="s">
        <v>1298</v>
      </c>
      <c r="C201" s="112">
        <f t="shared" si="12"/>
        <v>3</v>
      </c>
      <c r="D201" s="98">
        <v>1</v>
      </c>
      <c r="E201" s="98"/>
      <c r="F201" s="98">
        <v>2</v>
      </c>
      <c r="G201" s="98">
        <v>2</v>
      </c>
      <c r="H201" s="98"/>
      <c r="I201" s="98"/>
      <c r="J201" s="98"/>
      <c r="L201" s="170"/>
    </row>
    <row r="202" spans="1:12" ht="12.75" customHeight="1">
      <c r="A202" s="108" t="s">
        <v>1299</v>
      </c>
      <c r="B202" s="109" t="s">
        <v>1300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>
      <c r="A203" s="108" t="s">
        <v>1301</v>
      </c>
      <c r="B203" s="109" t="s">
        <v>1302</v>
      </c>
      <c r="C203" s="112">
        <f t="shared" si="12"/>
        <v>4</v>
      </c>
      <c r="D203" s="98">
        <v>3</v>
      </c>
      <c r="E203" s="98"/>
      <c r="F203" s="98">
        <v>1</v>
      </c>
      <c r="G203" s="98"/>
      <c r="H203" s="98"/>
      <c r="I203" s="98">
        <v>1</v>
      </c>
      <c r="J203" s="98"/>
      <c r="L203" s="170"/>
    </row>
    <row r="204" spans="1:12" ht="12.75" customHeight="1">
      <c r="A204" s="108" t="s">
        <v>1303</v>
      </c>
      <c r="B204" s="109" t="s">
        <v>1304</v>
      </c>
      <c r="C204" s="112">
        <f t="shared" si="12"/>
        <v>14</v>
      </c>
      <c r="D204" s="98">
        <v>7</v>
      </c>
      <c r="E204" s="98"/>
      <c r="F204" s="98">
        <v>7</v>
      </c>
      <c r="G204" s="98">
        <v>5</v>
      </c>
      <c r="H204" s="98"/>
      <c r="I204" s="98">
        <v>2</v>
      </c>
      <c r="J204" s="98"/>
      <c r="L204" s="170"/>
    </row>
    <row r="205" spans="1:12" ht="12.75" customHeight="1">
      <c r="A205" s="108" t="s">
        <v>1305</v>
      </c>
      <c r="B205" s="109" t="s">
        <v>1306</v>
      </c>
      <c r="C205" s="112">
        <f t="shared" si="12"/>
        <v>40</v>
      </c>
      <c r="D205" s="98">
        <v>30</v>
      </c>
      <c r="E205" s="98">
        <v>2</v>
      </c>
      <c r="F205" s="98">
        <v>8</v>
      </c>
      <c r="G205" s="98">
        <v>6</v>
      </c>
      <c r="H205" s="98"/>
      <c r="I205" s="98">
        <v>2</v>
      </c>
      <c r="J205" s="98"/>
      <c r="L205" s="170"/>
    </row>
    <row r="206" spans="1:12" ht="12.75" customHeight="1">
      <c r="A206" s="108" t="s">
        <v>1307</v>
      </c>
      <c r="B206" s="109" t="s">
        <v>1308</v>
      </c>
      <c r="C206" s="112">
        <f t="shared" si="12"/>
        <v>21</v>
      </c>
      <c r="D206" s="98">
        <v>11</v>
      </c>
      <c r="E206" s="98">
        <v>1</v>
      </c>
      <c r="F206" s="98">
        <v>9</v>
      </c>
      <c r="G206" s="98">
        <v>7</v>
      </c>
      <c r="H206" s="98"/>
      <c r="I206" s="98">
        <v>2</v>
      </c>
      <c r="J206" s="98"/>
      <c r="L206" s="170"/>
    </row>
    <row r="207" spans="1:12" ht="12.75" customHeight="1">
      <c r="A207" s="108" t="s">
        <v>1309</v>
      </c>
      <c r="B207" s="109" t="s">
        <v>1310</v>
      </c>
      <c r="C207" s="112">
        <f t="shared" si="12"/>
        <v>29</v>
      </c>
      <c r="D207" s="98">
        <v>23</v>
      </c>
      <c r="E207" s="98"/>
      <c r="F207" s="98">
        <v>6</v>
      </c>
      <c r="G207" s="98">
        <v>1</v>
      </c>
      <c r="H207" s="98">
        <v>1</v>
      </c>
      <c r="I207" s="98">
        <v>4</v>
      </c>
      <c r="J207" s="98"/>
      <c r="L207" s="170"/>
    </row>
    <row r="208" spans="1:12" ht="12.75" customHeight="1">
      <c r="A208" s="108" t="s">
        <v>1311</v>
      </c>
      <c r="B208" s="109" t="s">
        <v>1312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>
      <c r="A209" s="108" t="s">
        <v>1313</v>
      </c>
      <c r="B209" s="109" t="s">
        <v>1314</v>
      </c>
      <c r="C209" s="112">
        <f t="shared" si="12"/>
        <v>1</v>
      </c>
      <c r="D209" s="98"/>
      <c r="E209" s="98"/>
      <c r="F209" s="98">
        <v>1</v>
      </c>
      <c r="G209" s="98"/>
      <c r="H209" s="98"/>
      <c r="I209" s="98">
        <v>1</v>
      </c>
      <c r="J209" s="98"/>
      <c r="L209" s="170"/>
    </row>
    <row r="210" spans="1:12" ht="12.75" customHeight="1">
      <c r="A210" s="108" t="s">
        <v>1315</v>
      </c>
      <c r="B210" s="109" t="s">
        <v>1316</v>
      </c>
      <c r="C210" s="112">
        <f t="shared" si="12"/>
        <v>9</v>
      </c>
      <c r="D210" s="98">
        <v>8</v>
      </c>
      <c r="E210" s="98"/>
      <c r="F210" s="98">
        <v>1</v>
      </c>
      <c r="G210" s="98">
        <v>1</v>
      </c>
      <c r="H210" s="98"/>
      <c r="I210" s="98"/>
      <c r="J210" s="98"/>
      <c r="L210" s="170"/>
    </row>
    <row r="211" spans="1:12" ht="12.75" customHeight="1">
      <c r="A211" s="108" t="s">
        <v>788</v>
      </c>
      <c r="B211" s="109" t="s">
        <v>1317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>
      <c r="A212" s="108" t="s">
        <v>1318</v>
      </c>
      <c r="B212" s="109" t="s">
        <v>1319</v>
      </c>
      <c r="C212" s="112">
        <f t="shared" si="12"/>
        <v>20</v>
      </c>
      <c r="D212" s="98">
        <v>14</v>
      </c>
      <c r="E212" s="98">
        <v>2</v>
      </c>
      <c r="F212" s="98">
        <v>4</v>
      </c>
      <c r="G212" s="98">
        <v>1</v>
      </c>
      <c r="H212" s="98"/>
      <c r="I212" s="98">
        <v>3</v>
      </c>
      <c r="J212" s="98"/>
      <c r="L212" s="170"/>
    </row>
    <row r="213" spans="1:12" ht="12.75" customHeight="1">
      <c r="A213" s="108" t="s">
        <v>1320</v>
      </c>
      <c r="B213" s="109" t="s">
        <v>1321</v>
      </c>
      <c r="C213" s="112">
        <f t="shared" si="12"/>
        <v>5</v>
      </c>
      <c r="D213" s="98">
        <v>4</v>
      </c>
      <c r="E213" s="98"/>
      <c r="F213" s="98">
        <v>1</v>
      </c>
      <c r="G213" s="98">
        <v>1</v>
      </c>
      <c r="H213" s="98"/>
      <c r="I213" s="98"/>
      <c r="J213" s="98"/>
      <c r="L213" s="170"/>
    </row>
    <row r="214" spans="1:12" ht="12.75" customHeight="1">
      <c r="A214" s="108" t="s">
        <v>791</v>
      </c>
      <c r="B214" s="109" t="s">
        <v>1322</v>
      </c>
      <c r="C214" s="112">
        <f t="shared" si="12"/>
        <v>3</v>
      </c>
      <c r="D214" s="98"/>
      <c r="E214" s="98"/>
      <c r="F214" s="98">
        <v>3</v>
      </c>
      <c r="G214" s="98">
        <v>1</v>
      </c>
      <c r="H214" s="98"/>
      <c r="I214" s="98">
        <v>2</v>
      </c>
      <c r="J214" s="98"/>
      <c r="L214" s="170"/>
    </row>
    <row r="215" spans="1:12" ht="12.75" customHeight="1">
      <c r="A215" s="108" t="s">
        <v>1323</v>
      </c>
      <c r="B215" s="109" t="s">
        <v>1324</v>
      </c>
      <c r="C215" s="112">
        <f t="shared" si="12"/>
        <v>6</v>
      </c>
      <c r="D215" s="98">
        <v>6</v>
      </c>
      <c r="E215" s="98"/>
      <c r="F215" s="98"/>
      <c r="G215" s="98"/>
      <c r="H215" s="98"/>
      <c r="I215" s="98"/>
      <c r="J215" s="98"/>
      <c r="L215" s="170"/>
    </row>
    <row r="216" spans="1:12" ht="12.75" customHeight="1">
      <c r="A216" s="108" t="s">
        <v>1325</v>
      </c>
      <c r="B216" s="109" t="s">
        <v>1326</v>
      </c>
      <c r="C216" s="112">
        <f t="shared" si="12"/>
        <v>3</v>
      </c>
      <c r="D216" s="98">
        <v>3</v>
      </c>
      <c r="E216" s="98"/>
      <c r="F216" s="98"/>
      <c r="G216" s="98"/>
      <c r="H216" s="98"/>
      <c r="I216" s="98"/>
      <c r="J216" s="98"/>
      <c r="L216" s="170"/>
    </row>
    <row r="217" spans="1:12" ht="12.75" customHeight="1">
      <c r="A217" s="108" t="s">
        <v>794</v>
      </c>
      <c r="B217" s="109" t="s">
        <v>1327</v>
      </c>
      <c r="C217" s="112">
        <f t="shared" si="12"/>
        <v>1</v>
      </c>
      <c r="D217" s="98">
        <v>1</v>
      </c>
      <c r="E217" s="98"/>
      <c r="F217" s="98"/>
      <c r="G217" s="98"/>
      <c r="H217" s="98"/>
      <c r="I217" s="98"/>
      <c r="J217" s="98"/>
      <c r="L217" s="170"/>
    </row>
    <row r="218" spans="1:12" ht="12.75" customHeight="1">
      <c r="A218" s="108" t="s">
        <v>1328</v>
      </c>
      <c r="B218" s="109" t="s">
        <v>1329</v>
      </c>
      <c r="C218" s="112">
        <f t="shared" si="12"/>
        <v>1</v>
      </c>
      <c r="D218" s="98">
        <v>1</v>
      </c>
      <c r="E218" s="98"/>
      <c r="F218" s="98"/>
      <c r="G218" s="98"/>
      <c r="H218" s="98"/>
      <c r="I218" s="98"/>
      <c r="J218" s="98"/>
      <c r="L218" s="170"/>
    </row>
    <row r="219" spans="1:12" ht="12.75" customHeight="1">
      <c r="A219" s="108" t="s">
        <v>1330</v>
      </c>
      <c r="B219" s="109" t="s">
        <v>1331</v>
      </c>
      <c r="C219" s="112">
        <f t="shared" si="12"/>
        <v>10</v>
      </c>
      <c r="D219" s="98">
        <v>7</v>
      </c>
      <c r="E219" s="98">
        <v>1</v>
      </c>
      <c r="F219" s="98">
        <v>2</v>
      </c>
      <c r="G219" s="98"/>
      <c r="H219" s="98"/>
      <c r="I219" s="98">
        <v>2</v>
      </c>
      <c r="J219" s="98"/>
      <c r="L219" s="170"/>
    </row>
    <row r="220" spans="1:12" ht="12.75" customHeight="1">
      <c r="A220" s="108" t="s">
        <v>798</v>
      </c>
      <c r="B220" s="109" t="s">
        <v>1332</v>
      </c>
      <c r="C220" s="112">
        <f t="shared" si="12"/>
        <v>12</v>
      </c>
      <c r="D220" s="98">
        <v>12</v>
      </c>
      <c r="E220" s="98"/>
      <c r="F220" s="98"/>
      <c r="G220" s="98"/>
      <c r="H220" s="98"/>
      <c r="I220" s="98"/>
      <c r="J220" s="98"/>
      <c r="L220" s="170"/>
    </row>
    <row r="221" spans="1:12" ht="12.75" customHeight="1">
      <c r="A221" s="108" t="s">
        <v>1333</v>
      </c>
      <c r="B221" s="109" t="s">
        <v>1334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2.75" customHeight="1">
      <c r="A222" s="108" t="s">
        <v>104</v>
      </c>
      <c r="B222" s="109" t="s">
        <v>1039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2.75" customHeight="1">
      <c r="A223" s="108" t="s">
        <v>104</v>
      </c>
      <c r="B223" s="109" t="s">
        <v>1040</v>
      </c>
      <c r="C223" s="112">
        <f t="shared" si="12"/>
        <v>306</v>
      </c>
      <c r="D223" s="121">
        <f aca="true" t="shared" si="13" ref="D223:J223">SUM(D197:D222)</f>
        <v>230</v>
      </c>
      <c r="E223" s="121">
        <f t="shared" si="13"/>
        <v>11</v>
      </c>
      <c r="F223" s="121">
        <f t="shared" si="13"/>
        <v>65</v>
      </c>
      <c r="G223" s="121">
        <f t="shared" si="13"/>
        <v>40</v>
      </c>
      <c r="H223" s="121">
        <f t="shared" si="13"/>
        <v>1</v>
      </c>
      <c r="I223" s="121">
        <f t="shared" si="13"/>
        <v>24</v>
      </c>
      <c r="J223" s="121">
        <f t="shared" si="13"/>
        <v>0</v>
      </c>
      <c r="L223" s="170"/>
    </row>
    <row r="224" spans="1:12" ht="12.75" customHeight="1">
      <c r="A224" s="117" t="s">
        <v>104</v>
      </c>
      <c r="B224" s="118" t="s">
        <v>1335</v>
      </c>
      <c r="C224" s="112"/>
      <c r="D224" s="98"/>
      <c r="E224" s="98"/>
      <c r="F224" s="98"/>
      <c r="G224" s="98"/>
      <c r="H224" s="98"/>
      <c r="I224" s="98"/>
      <c r="J224" s="98"/>
      <c r="L224" s="170">
        <v>1</v>
      </c>
    </row>
    <row r="225" spans="1:12" ht="12.75" customHeight="1">
      <c r="A225" s="108" t="s">
        <v>1336</v>
      </c>
      <c r="B225" s="109" t="s">
        <v>1337</v>
      </c>
      <c r="C225" s="112">
        <f aca="true" t="shared" si="14" ref="C225:C239">D225+E225+F225</f>
        <v>26</v>
      </c>
      <c r="D225" s="98">
        <v>16</v>
      </c>
      <c r="E225" s="98">
        <v>1</v>
      </c>
      <c r="F225" s="98">
        <v>9</v>
      </c>
      <c r="G225" s="98">
        <v>9</v>
      </c>
      <c r="H225" s="98"/>
      <c r="I225" s="98"/>
      <c r="J225" s="98"/>
      <c r="L225" s="170"/>
    </row>
    <row r="226" spans="1:12" ht="12.75" customHeight="1">
      <c r="A226" s="108" t="s">
        <v>803</v>
      </c>
      <c r="B226" s="109" t="s">
        <v>1338</v>
      </c>
      <c r="C226" s="112">
        <f t="shared" si="14"/>
        <v>8</v>
      </c>
      <c r="D226" s="98">
        <v>7</v>
      </c>
      <c r="E226" s="98"/>
      <c r="F226" s="98">
        <v>1</v>
      </c>
      <c r="G226" s="98">
        <v>1</v>
      </c>
      <c r="H226" s="98"/>
      <c r="I226" s="98"/>
      <c r="J226" s="98"/>
      <c r="L226" s="170"/>
    </row>
    <row r="227" spans="1:12" ht="12.75" customHeight="1">
      <c r="A227" s="108" t="s">
        <v>1339</v>
      </c>
      <c r="B227" s="109" t="s">
        <v>1340</v>
      </c>
      <c r="C227" s="112">
        <f t="shared" si="14"/>
        <v>26</v>
      </c>
      <c r="D227" s="98">
        <v>6</v>
      </c>
      <c r="E227" s="98">
        <v>1</v>
      </c>
      <c r="F227" s="98">
        <v>19</v>
      </c>
      <c r="G227" s="98">
        <v>18</v>
      </c>
      <c r="H227" s="98"/>
      <c r="I227" s="98"/>
      <c r="J227" s="98"/>
      <c r="L227" s="170"/>
    </row>
    <row r="228" spans="1:12" ht="12.75" customHeight="1">
      <c r="A228" s="108" t="s">
        <v>806</v>
      </c>
      <c r="B228" s="109" t="s">
        <v>1341</v>
      </c>
      <c r="C228" s="112">
        <f t="shared" si="14"/>
        <v>2</v>
      </c>
      <c r="D228" s="98">
        <v>1</v>
      </c>
      <c r="E228" s="98"/>
      <c r="F228" s="98">
        <v>1</v>
      </c>
      <c r="G228" s="98">
        <v>1</v>
      </c>
      <c r="H228" s="98"/>
      <c r="I228" s="98"/>
      <c r="J228" s="98"/>
      <c r="L228" s="170"/>
    </row>
    <row r="229" spans="1:12" ht="12.75" customHeight="1">
      <c r="A229" s="108" t="s">
        <v>1342</v>
      </c>
      <c r="B229" s="109" t="s">
        <v>1343</v>
      </c>
      <c r="C229" s="112">
        <f t="shared" si="14"/>
        <v>10</v>
      </c>
      <c r="D229" s="98">
        <v>5</v>
      </c>
      <c r="E229" s="98"/>
      <c r="F229" s="98">
        <v>5</v>
      </c>
      <c r="G229" s="98">
        <v>4</v>
      </c>
      <c r="H229" s="98"/>
      <c r="I229" s="98"/>
      <c r="J229" s="98"/>
      <c r="L229" s="170"/>
    </row>
    <row r="230" spans="1:12" ht="12.75" customHeight="1">
      <c r="A230" s="108" t="s">
        <v>1344</v>
      </c>
      <c r="B230" s="109" t="s">
        <v>1345</v>
      </c>
      <c r="C230" s="112">
        <f t="shared" si="14"/>
        <v>6</v>
      </c>
      <c r="D230" s="98">
        <v>6</v>
      </c>
      <c r="E230" s="98"/>
      <c r="F230" s="98"/>
      <c r="G230" s="98"/>
      <c r="H230" s="98"/>
      <c r="I230" s="98"/>
      <c r="J230" s="98"/>
      <c r="L230" s="170"/>
    </row>
    <row r="231" spans="1:12" ht="12.75" customHeight="1">
      <c r="A231" s="108" t="s">
        <v>809</v>
      </c>
      <c r="B231" s="109" t="s">
        <v>1346</v>
      </c>
      <c r="C231" s="112">
        <f t="shared" si="14"/>
        <v>43</v>
      </c>
      <c r="D231" s="98">
        <v>25</v>
      </c>
      <c r="E231" s="98">
        <v>1</v>
      </c>
      <c r="F231" s="98">
        <v>17</v>
      </c>
      <c r="G231" s="98">
        <v>17</v>
      </c>
      <c r="H231" s="98"/>
      <c r="I231" s="98"/>
      <c r="J231" s="98"/>
      <c r="L231" s="170"/>
    </row>
    <row r="232" spans="1:12" ht="12.75" customHeight="1">
      <c r="A232" s="108" t="s">
        <v>1347</v>
      </c>
      <c r="B232" s="109" t="s">
        <v>1348</v>
      </c>
      <c r="C232" s="112">
        <f t="shared" si="14"/>
        <v>7</v>
      </c>
      <c r="D232" s="98">
        <v>5</v>
      </c>
      <c r="E232" s="98"/>
      <c r="F232" s="98">
        <v>2</v>
      </c>
      <c r="G232" s="98">
        <v>2</v>
      </c>
      <c r="H232" s="98"/>
      <c r="I232" s="98"/>
      <c r="J232" s="98"/>
      <c r="L232" s="170"/>
    </row>
    <row r="233" spans="1:12" ht="12.75" customHeight="1">
      <c r="A233" s="108" t="s">
        <v>1349</v>
      </c>
      <c r="B233" s="109" t="s">
        <v>1350</v>
      </c>
      <c r="C233" s="112">
        <f t="shared" si="14"/>
        <v>6</v>
      </c>
      <c r="D233" s="98">
        <v>3</v>
      </c>
      <c r="E233" s="98"/>
      <c r="F233" s="98">
        <v>3</v>
      </c>
      <c r="G233" s="98">
        <v>3</v>
      </c>
      <c r="H233" s="98"/>
      <c r="I233" s="98"/>
      <c r="J233" s="98"/>
      <c r="L233" s="170"/>
    </row>
    <row r="234" spans="1:12" ht="12.75" customHeight="1">
      <c r="A234" s="108" t="s">
        <v>1351</v>
      </c>
      <c r="B234" s="109" t="s">
        <v>1352</v>
      </c>
      <c r="C234" s="112">
        <f t="shared" si="14"/>
        <v>12</v>
      </c>
      <c r="D234" s="98">
        <v>5</v>
      </c>
      <c r="E234" s="98">
        <v>1</v>
      </c>
      <c r="F234" s="98">
        <v>6</v>
      </c>
      <c r="G234" s="98">
        <v>6</v>
      </c>
      <c r="H234" s="98"/>
      <c r="I234" s="98"/>
      <c r="J234" s="98"/>
      <c r="L234" s="170"/>
    </row>
    <row r="235" spans="1:12" ht="12.75" customHeight="1">
      <c r="A235" s="108" t="s">
        <v>1353</v>
      </c>
      <c r="B235" s="109" t="s">
        <v>1354</v>
      </c>
      <c r="C235" s="112">
        <f t="shared" si="14"/>
        <v>30</v>
      </c>
      <c r="D235" s="98">
        <v>16</v>
      </c>
      <c r="E235" s="98">
        <v>1</v>
      </c>
      <c r="F235" s="98">
        <v>13</v>
      </c>
      <c r="G235" s="98">
        <v>10</v>
      </c>
      <c r="H235" s="98"/>
      <c r="I235" s="98">
        <v>3</v>
      </c>
      <c r="J235" s="98"/>
      <c r="L235" s="170"/>
    </row>
    <row r="236" spans="1:12" ht="12.75" customHeight="1">
      <c r="A236" s="108" t="s">
        <v>1355</v>
      </c>
      <c r="B236" s="109" t="s">
        <v>1356</v>
      </c>
      <c r="C236" s="112">
        <f t="shared" si="14"/>
        <v>96</v>
      </c>
      <c r="D236" s="98">
        <v>79</v>
      </c>
      <c r="E236" s="98">
        <v>1</v>
      </c>
      <c r="F236" s="98">
        <v>16</v>
      </c>
      <c r="G236" s="98">
        <v>16</v>
      </c>
      <c r="H236" s="98"/>
      <c r="I236" s="98"/>
      <c r="J236" s="98"/>
      <c r="L236" s="170"/>
    </row>
    <row r="237" spans="1:12" ht="12.75" customHeight="1">
      <c r="A237" s="108" t="s">
        <v>1357</v>
      </c>
      <c r="B237" s="109" t="s">
        <v>1358</v>
      </c>
      <c r="C237" s="112">
        <f t="shared" si="14"/>
        <v>42</v>
      </c>
      <c r="D237" s="98">
        <v>38</v>
      </c>
      <c r="E237" s="98"/>
      <c r="F237" s="98">
        <v>4</v>
      </c>
      <c r="G237" s="98">
        <v>3</v>
      </c>
      <c r="H237" s="98"/>
      <c r="I237" s="98">
        <v>1</v>
      </c>
      <c r="J237" s="98"/>
      <c r="L237" s="170"/>
    </row>
    <row r="238" spans="1:12" ht="12.75" customHeight="1">
      <c r="A238" s="108" t="s">
        <v>104</v>
      </c>
      <c r="B238" s="109" t="s">
        <v>1039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>
      <c r="A239" s="108" t="s">
        <v>104</v>
      </c>
      <c r="B239" s="109" t="s">
        <v>1040</v>
      </c>
      <c r="C239" s="112">
        <f t="shared" si="14"/>
        <v>314</v>
      </c>
      <c r="D239" s="121">
        <f aca="true" t="shared" si="15" ref="D239:J239">SUM(D225:D238)</f>
        <v>212</v>
      </c>
      <c r="E239" s="121">
        <f t="shared" si="15"/>
        <v>6</v>
      </c>
      <c r="F239" s="121">
        <f t="shared" si="15"/>
        <v>96</v>
      </c>
      <c r="G239" s="121">
        <f t="shared" si="15"/>
        <v>90</v>
      </c>
      <c r="H239" s="121">
        <f t="shared" si="15"/>
        <v>0</v>
      </c>
      <c r="I239" s="121">
        <f t="shared" si="15"/>
        <v>4</v>
      </c>
      <c r="J239" s="121">
        <f t="shared" si="15"/>
        <v>0</v>
      </c>
      <c r="L239" s="170"/>
    </row>
    <row r="240" spans="1:12" ht="12.75" customHeight="1">
      <c r="A240" s="117" t="s">
        <v>104</v>
      </c>
      <c r="B240" s="118" t="s">
        <v>1359</v>
      </c>
      <c r="C240" s="112"/>
      <c r="D240" s="98"/>
      <c r="E240" s="98"/>
      <c r="F240" s="98"/>
      <c r="G240" s="98"/>
      <c r="H240" s="98"/>
      <c r="I240" s="98"/>
      <c r="J240" s="98"/>
      <c r="L240" s="170">
        <v>1</v>
      </c>
    </row>
    <row r="241" spans="1:12" ht="12.75" customHeight="1">
      <c r="A241" s="108" t="s">
        <v>1360</v>
      </c>
      <c r="B241" s="109" t="s">
        <v>1361</v>
      </c>
      <c r="C241" s="112">
        <f aca="true" t="shared" si="16" ref="C241:C270">D241+E241+F241</f>
        <v>2</v>
      </c>
      <c r="D241" s="98">
        <v>1</v>
      </c>
      <c r="E241" s="98"/>
      <c r="F241" s="98">
        <v>1</v>
      </c>
      <c r="G241" s="98"/>
      <c r="H241" s="98"/>
      <c r="I241" s="98">
        <v>1</v>
      </c>
      <c r="J241" s="98"/>
      <c r="L241" s="170"/>
    </row>
    <row r="242" spans="1:12" ht="12.75" customHeight="1">
      <c r="A242" s="108" t="s">
        <v>1362</v>
      </c>
      <c r="B242" s="109" t="s">
        <v>1363</v>
      </c>
      <c r="C242" s="112">
        <f t="shared" si="16"/>
        <v>2</v>
      </c>
      <c r="D242" s="98">
        <v>2</v>
      </c>
      <c r="E242" s="98"/>
      <c r="F242" s="98"/>
      <c r="G242" s="98"/>
      <c r="H242" s="98"/>
      <c r="I242" s="98"/>
      <c r="J242" s="98"/>
      <c r="L242" s="170"/>
    </row>
    <row r="243" spans="1:12" ht="12.75" customHeight="1">
      <c r="A243" s="108" t="s">
        <v>1364</v>
      </c>
      <c r="B243" s="109" t="s">
        <v>1365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>
      <c r="A244" s="108" t="s">
        <v>1366</v>
      </c>
      <c r="B244" s="109" t="s">
        <v>1367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2.75" customHeight="1">
      <c r="A245" s="108" t="s">
        <v>1368</v>
      </c>
      <c r="B245" s="109" t="s">
        <v>1369</v>
      </c>
      <c r="C245" s="112">
        <f t="shared" si="16"/>
        <v>20</v>
      </c>
      <c r="D245" s="98">
        <v>14</v>
      </c>
      <c r="E245" s="98">
        <v>1</v>
      </c>
      <c r="F245" s="98">
        <v>5</v>
      </c>
      <c r="G245" s="98">
        <v>4</v>
      </c>
      <c r="H245" s="98"/>
      <c r="I245" s="98">
        <v>1</v>
      </c>
      <c r="J245" s="98"/>
      <c r="L245" s="170"/>
    </row>
    <row r="246" spans="1:12" ht="12.75" customHeight="1">
      <c r="A246" s="108" t="s">
        <v>823</v>
      </c>
      <c r="B246" s="109" t="s">
        <v>1370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2.75" customHeight="1">
      <c r="A247" s="108" t="s">
        <v>1371</v>
      </c>
      <c r="B247" s="109" t="s">
        <v>1372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2.75" customHeight="1">
      <c r="A248" s="108" t="s">
        <v>1373</v>
      </c>
      <c r="B248" s="109" t="s">
        <v>1374</v>
      </c>
      <c r="C248" s="112">
        <f t="shared" si="16"/>
        <v>49</v>
      </c>
      <c r="D248" s="98">
        <v>31</v>
      </c>
      <c r="E248" s="98">
        <v>5</v>
      </c>
      <c r="F248" s="98">
        <v>13</v>
      </c>
      <c r="G248" s="98">
        <v>11</v>
      </c>
      <c r="H248" s="98">
        <v>1</v>
      </c>
      <c r="I248" s="98">
        <v>1</v>
      </c>
      <c r="J248" s="98"/>
      <c r="L248" s="170"/>
    </row>
    <row r="249" spans="1:12" ht="12.75" customHeight="1">
      <c r="A249" s="108" t="s">
        <v>842</v>
      </c>
      <c r="B249" s="109" t="s">
        <v>1375</v>
      </c>
      <c r="C249" s="112">
        <f t="shared" si="16"/>
        <v>40</v>
      </c>
      <c r="D249" s="98">
        <v>34</v>
      </c>
      <c r="E249" s="98">
        <v>1</v>
      </c>
      <c r="F249" s="98">
        <v>5</v>
      </c>
      <c r="G249" s="98"/>
      <c r="H249" s="98"/>
      <c r="I249" s="98">
        <v>5</v>
      </c>
      <c r="J249" s="98"/>
      <c r="L249" s="170"/>
    </row>
    <row r="250" spans="1:12" ht="12.75" customHeight="1">
      <c r="A250" s="108" t="s">
        <v>1376</v>
      </c>
      <c r="B250" s="109" t="s">
        <v>1377</v>
      </c>
      <c r="C250" s="112">
        <f t="shared" si="16"/>
        <v>44</v>
      </c>
      <c r="D250" s="98">
        <v>34</v>
      </c>
      <c r="E250" s="98">
        <v>4</v>
      </c>
      <c r="F250" s="98">
        <v>6</v>
      </c>
      <c r="G250" s="98">
        <v>1</v>
      </c>
      <c r="H250" s="98"/>
      <c r="I250" s="98">
        <v>5</v>
      </c>
      <c r="J250" s="98"/>
      <c r="L250" s="170"/>
    </row>
    <row r="251" spans="1:12" ht="12.75" customHeight="1">
      <c r="A251" s="108" t="s">
        <v>1378</v>
      </c>
      <c r="B251" s="109" t="s">
        <v>1379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>
      <c r="A252" s="108" t="s">
        <v>844</v>
      </c>
      <c r="B252" s="109" t="s">
        <v>1380</v>
      </c>
      <c r="C252" s="112">
        <f t="shared" si="16"/>
        <v>72</v>
      </c>
      <c r="D252" s="98">
        <v>64</v>
      </c>
      <c r="E252" s="98">
        <v>5</v>
      </c>
      <c r="F252" s="98">
        <v>3</v>
      </c>
      <c r="G252" s="98">
        <v>1</v>
      </c>
      <c r="H252" s="98"/>
      <c r="I252" s="98">
        <v>2</v>
      </c>
      <c r="J252" s="98"/>
      <c r="L252" s="170"/>
    </row>
    <row r="253" spans="1:12" ht="12.75" customHeight="1">
      <c r="A253" s="108" t="s">
        <v>1381</v>
      </c>
      <c r="B253" s="109" t="s">
        <v>1382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2.75" customHeight="1">
      <c r="A254" s="108" t="s">
        <v>1383</v>
      </c>
      <c r="B254" s="109" t="s">
        <v>1384</v>
      </c>
      <c r="C254" s="112">
        <f t="shared" si="16"/>
        <v>35</v>
      </c>
      <c r="D254" s="98">
        <v>29</v>
      </c>
      <c r="E254" s="98">
        <v>1</v>
      </c>
      <c r="F254" s="98">
        <v>5</v>
      </c>
      <c r="G254" s="98">
        <v>3</v>
      </c>
      <c r="H254" s="98"/>
      <c r="I254" s="98">
        <v>2</v>
      </c>
      <c r="J254" s="98"/>
      <c r="L254" s="170"/>
    </row>
    <row r="255" spans="1:12" ht="12.75" customHeight="1">
      <c r="A255" s="108" t="s">
        <v>1385</v>
      </c>
      <c r="B255" s="109" t="s">
        <v>1386</v>
      </c>
      <c r="C255" s="112">
        <f t="shared" si="16"/>
        <v>2</v>
      </c>
      <c r="D255" s="98">
        <v>2</v>
      </c>
      <c r="E255" s="98"/>
      <c r="F255" s="98"/>
      <c r="G255" s="98"/>
      <c r="H255" s="98"/>
      <c r="I255" s="98"/>
      <c r="J255" s="98"/>
      <c r="L255" s="170"/>
    </row>
    <row r="256" spans="1:12" ht="12.75" customHeight="1">
      <c r="A256" s="108" t="s">
        <v>829</v>
      </c>
      <c r="B256" s="109" t="s">
        <v>1387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>
      <c r="A257" s="108" t="s">
        <v>1388</v>
      </c>
      <c r="B257" s="109" t="s">
        <v>1389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2.75" customHeight="1">
      <c r="A258" s="108" t="s">
        <v>1390</v>
      </c>
      <c r="B258" s="109" t="s">
        <v>1391</v>
      </c>
      <c r="C258" s="112">
        <f t="shared" si="16"/>
        <v>53</v>
      </c>
      <c r="D258" s="98">
        <v>45</v>
      </c>
      <c r="E258" s="98">
        <v>1</v>
      </c>
      <c r="F258" s="98">
        <v>7</v>
      </c>
      <c r="G258" s="98">
        <v>6</v>
      </c>
      <c r="H258" s="98"/>
      <c r="I258" s="98">
        <v>1</v>
      </c>
      <c r="J258" s="98"/>
      <c r="L258" s="170"/>
    </row>
    <row r="259" spans="1:12" ht="12.75" customHeight="1">
      <c r="A259" s="108" t="s">
        <v>833</v>
      </c>
      <c r="B259" s="109" t="s">
        <v>1392</v>
      </c>
      <c r="C259" s="112">
        <f t="shared" si="16"/>
        <v>2</v>
      </c>
      <c r="D259" s="98">
        <v>2</v>
      </c>
      <c r="E259" s="98"/>
      <c r="F259" s="98"/>
      <c r="G259" s="98"/>
      <c r="H259" s="98"/>
      <c r="I259" s="98"/>
      <c r="J259" s="98"/>
      <c r="L259" s="170"/>
    </row>
    <row r="260" spans="1:12" ht="12.75" customHeight="1">
      <c r="A260" s="108" t="s">
        <v>1393</v>
      </c>
      <c r="B260" s="109" t="s">
        <v>1394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>
      <c r="A261" s="108" t="s">
        <v>835</v>
      </c>
      <c r="B261" s="109" t="s">
        <v>1395</v>
      </c>
      <c r="C261" s="112">
        <f t="shared" si="16"/>
        <v>1</v>
      </c>
      <c r="D261" s="98">
        <v>1</v>
      </c>
      <c r="E261" s="98"/>
      <c r="F261" s="98"/>
      <c r="G261" s="98"/>
      <c r="H261" s="98"/>
      <c r="I261" s="98"/>
      <c r="J261" s="98"/>
      <c r="L261" s="170"/>
    </row>
    <row r="262" spans="1:12" ht="12.75" customHeight="1">
      <c r="A262" s="108" t="s">
        <v>836</v>
      </c>
      <c r="B262" s="109" t="s">
        <v>1396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>
      <c r="A263" s="108" t="s">
        <v>837</v>
      </c>
      <c r="B263" s="109" t="s">
        <v>1397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>
      <c r="A264" s="108" t="s">
        <v>1398</v>
      </c>
      <c r="B264" s="109" t="s">
        <v>1399</v>
      </c>
      <c r="C264" s="112">
        <f t="shared" si="16"/>
        <v>1</v>
      </c>
      <c r="D264" s="98">
        <v>1</v>
      </c>
      <c r="E264" s="98"/>
      <c r="F264" s="98"/>
      <c r="G264" s="98"/>
      <c r="H264" s="98"/>
      <c r="I264" s="98"/>
      <c r="J264" s="98"/>
      <c r="L264" s="170"/>
    </row>
    <row r="265" spans="1:12" ht="12.75" customHeight="1">
      <c r="A265" s="108" t="s">
        <v>849</v>
      </c>
      <c r="B265" s="109" t="s">
        <v>1400</v>
      </c>
      <c r="C265" s="112">
        <f t="shared" si="16"/>
        <v>23</v>
      </c>
      <c r="D265" s="98">
        <v>21</v>
      </c>
      <c r="E265" s="98">
        <v>1</v>
      </c>
      <c r="F265" s="98">
        <v>1</v>
      </c>
      <c r="G265" s="98"/>
      <c r="H265" s="98"/>
      <c r="I265" s="98">
        <v>1</v>
      </c>
      <c r="J265" s="98"/>
      <c r="L265" s="170"/>
    </row>
    <row r="266" spans="1:12" ht="12.75" customHeight="1">
      <c r="A266" s="108" t="s">
        <v>1401</v>
      </c>
      <c r="B266" s="109" t="s">
        <v>1402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>
      <c r="A267" s="108" t="s">
        <v>1403</v>
      </c>
      <c r="B267" s="109" t="s">
        <v>1404</v>
      </c>
      <c r="C267" s="112">
        <f t="shared" si="16"/>
        <v>38</v>
      </c>
      <c r="D267" s="98">
        <v>28</v>
      </c>
      <c r="E267" s="98">
        <v>2</v>
      </c>
      <c r="F267" s="98">
        <v>8</v>
      </c>
      <c r="G267" s="98">
        <v>6</v>
      </c>
      <c r="H267" s="98"/>
      <c r="I267" s="98">
        <v>2</v>
      </c>
      <c r="J267" s="98"/>
      <c r="L267" s="170"/>
    </row>
    <row r="268" spans="1:12" ht="12.75" customHeight="1">
      <c r="A268" s="108" t="s">
        <v>1405</v>
      </c>
      <c r="B268" s="109" t="s">
        <v>1406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2.75" customHeight="1">
      <c r="A269" s="108" t="s">
        <v>104</v>
      </c>
      <c r="B269" s="109" t="s">
        <v>1039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2.75" customHeight="1">
      <c r="A270" s="108" t="s">
        <v>104</v>
      </c>
      <c r="B270" s="109" t="s">
        <v>1040</v>
      </c>
      <c r="C270" s="112">
        <f t="shared" si="16"/>
        <v>384</v>
      </c>
      <c r="D270" s="121">
        <f aca="true" t="shared" si="17" ref="D270:J270">SUM(D241:D269)</f>
        <v>309</v>
      </c>
      <c r="E270" s="121">
        <f t="shared" si="17"/>
        <v>21</v>
      </c>
      <c r="F270" s="121">
        <f t="shared" si="17"/>
        <v>54</v>
      </c>
      <c r="G270" s="121">
        <f t="shared" si="17"/>
        <v>32</v>
      </c>
      <c r="H270" s="121">
        <f t="shared" si="17"/>
        <v>1</v>
      </c>
      <c r="I270" s="121">
        <f t="shared" si="17"/>
        <v>21</v>
      </c>
      <c r="J270" s="121">
        <f t="shared" si="17"/>
        <v>0</v>
      </c>
      <c r="L270" s="170"/>
    </row>
    <row r="271" spans="1:12" ht="12.75" customHeight="1">
      <c r="A271" s="117" t="s">
        <v>104</v>
      </c>
      <c r="B271" s="118" t="s">
        <v>1407</v>
      </c>
      <c r="C271" s="112"/>
      <c r="D271" s="98"/>
      <c r="E271" s="98"/>
      <c r="F271" s="98"/>
      <c r="G271" s="98"/>
      <c r="H271" s="98"/>
      <c r="I271" s="98"/>
      <c r="J271" s="98"/>
      <c r="L271" s="170">
        <v>1</v>
      </c>
    </row>
    <row r="272" spans="1:12" ht="12.75" customHeight="1">
      <c r="A272" s="108" t="s">
        <v>851</v>
      </c>
      <c r="B272" s="109" t="s">
        <v>1408</v>
      </c>
      <c r="C272" s="112">
        <f aca="true" t="shared" si="18" ref="C272:C290">D272+E272+F272</f>
        <v>1</v>
      </c>
      <c r="D272" s="98">
        <v>1</v>
      </c>
      <c r="E272" s="98"/>
      <c r="F272" s="98"/>
      <c r="G272" s="98"/>
      <c r="H272" s="98"/>
      <c r="I272" s="98"/>
      <c r="J272" s="98"/>
      <c r="L272" s="170"/>
    </row>
    <row r="273" spans="1:12" ht="12.75" customHeight="1">
      <c r="A273" s="108" t="s">
        <v>1409</v>
      </c>
      <c r="B273" s="109" t="s">
        <v>1410</v>
      </c>
      <c r="C273" s="112">
        <f t="shared" si="18"/>
        <v>3</v>
      </c>
      <c r="D273" s="98">
        <v>1</v>
      </c>
      <c r="E273" s="98"/>
      <c r="F273" s="98">
        <v>2</v>
      </c>
      <c r="G273" s="98">
        <v>2</v>
      </c>
      <c r="H273" s="98"/>
      <c r="I273" s="98"/>
      <c r="J273" s="98"/>
      <c r="L273" s="170"/>
    </row>
    <row r="274" spans="1:12" ht="12.75" customHeight="1">
      <c r="A274" s="108" t="s">
        <v>853</v>
      </c>
      <c r="B274" s="109" t="s">
        <v>1411</v>
      </c>
      <c r="C274" s="112">
        <f t="shared" si="18"/>
        <v>2</v>
      </c>
      <c r="D274" s="98">
        <v>2</v>
      </c>
      <c r="E274" s="98"/>
      <c r="F274" s="98"/>
      <c r="G274" s="98"/>
      <c r="H274" s="98"/>
      <c r="I274" s="98"/>
      <c r="J274" s="98"/>
      <c r="L274" s="170"/>
    </row>
    <row r="275" spans="1:12" ht="12.75" customHeight="1">
      <c r="A275" s="108" t="s">
        <v>1412</v>
      </c>
      <c r="B275" s="109" t="s">
        <v>1413</v>
      </c>
      <c r="C275" s="112">
        <f t="shared" si="18"/>
        <v>8</v>
      </c>
      <c r="D275" s="98">
        <v>2</v>
      </c>
      <c r="E275" s="98"/>
      <c r="F275" s="98">
        <v>6</v>
      </c>
      <c r="G275" s="98">
        <v>6</v>
      </c>
      <c r="H275" s="98"/>
      <c r="I275" s="98"/>
      <c r="J275" s="98"/>
      <c r="L275" s="170"/>
    </row>
    <row r="276" spans="1:12" ht="12.75" customHeight="1">
      <c r="A276" s="108" t="s">
        <v>1414</v>
      </c>
      <c r="B276" s="109" t="s">
        <v>1415</v>
      </c>
      <c r="C276" s="112">
        <f t="shared" si="18"/>
        <v>2</v>
      </c>
      <c r="D276" s="98">
        <v>1</v>
      </c>
      <c r="E276" s="98"/>
      <c r="F276" s="98">
        <v>1</v>
      </c>
      <c r="G276" s="98">
        <v>1</v>
      </c>
      <c r="H276" s="98"/>
      <c r="I276" s="98"/>
      <c r="J276" s="98"/>
      <c r="L276" s="170"/>
    </row>
    <row r="277" spans="1:12" ht="12.75" customHeight="1">
      <c r="A277" s="108" t="s">
        <v>1416</v>
      </c>
      <c r="B277" s="109" t="s">
        <v>1417</v>
      </c>
      <c r="C277" s="112">
        <f t="shared" si="18"/>
        <v>10</v>
      </c>
      <c r="D277" s="98">
        <v>10</v>
      </c>
      <c r="E277" s="98"/>
      <c r="F277" s="98"/>
      <c r="G277" s="98"/>
      <c r="H277" s="98"/>
      <c r="I277" s="98"/>
      <c r="J277" s="98"/>
      <c r="L277" s="170"/>
    </row>
    <row r="278" spans="1:12" ht="12.75" customHeight="1">
      <c r="A278" s="108" t="s">
        <v>857</v>
      </c>
      <c r="B278" s="109" t="s">
        <v>1418</v>
      </c>
      <c r="C278" s="112">
        <f t="shared" si="18"/>
        <v>60</v>
      </c>
      <c r="D278" s="98">
        <v>43</v>
      </c>
      <c r="E278" s="98">
        <v>2</v>
      </c>
      <c r="F278" s="98">
        <v>15</v>
      </c>
      <c r="G278" s="98">
        <v>15</v>
      </c>
      <c r="H278" s="98"/>
      <c r="I278" s="98"/>
      <c r="J278" s="98"/>
      <c r="L278" s="170"/>
    </row>
    <row r="279" spans="1:12" ht="12.75" customHeight="1">
      <c r="A279" s="108" t="s">
        <v>1419</v>
      </c>
      <c r="B279" s="109" t="s">
        <v>1420</v>
      </c>
      <c r="C279" s="112">
        <f t="shared" si="18"/>
        <v>9</v>
      </c>
      <c r="D279" s="98">
        <v>8</v>
      </c>
      <c r="E279" s="98"/>
      <c r="F279" s="98">
        <v>1</v>
      </c>
      <c r="G279" s="98">
        <v>1</v>
      </c>
      <c r="H279" s="98"/>
      <c r="I279" s="98"/>
      <c r="J279" s="98"/>
      <c r="L279" s="170"/>
    </row>
    <row r="280" spans="1:12" ht="12.75" customHeight="1">
      <c r="A280" s="108" t="s">
        <v>1421</v>
      </c>
      <c r="B280" s="109" t="s">
        <v>1422</v>
      </c>
      <c r="C280" s="112">
        <f t="shared" si="18"/>
        <v>97</v>
      </c>
      <c r="D280" s="98">
        <v>68</v>
      </c>
      <c r="E280" s="98">
        <v>5</v>
      </c>
      <c r="F280" s="98">
        <v>24</v>
      </c>
      <c r="G280" s="98">
        <v>21</v>
      </c>
      <c r="H280" s="98">
        <v>1</v>
      </c>
      <c r="I280" s="98">
        <v>2</v>
      </c>
      <c r="J280" s="98"/>
      <c r="L280" s="170"/>
    </row>
    <row r="281" spans="1:12" ht="12.75" customHeight="1">
      <c r="A281" s="108" t="s">
        <v>861</v>
      </c>
      <c r="B281" s="109" t="s">
        <v>1423</v>
      </c>
      <c r="C281" s="112">
        <f t="shared" si="18"/>
        <v>5</v>
      </c>
      <c r="D281" s="98">
        <v>3</v>
      </c>
      <c r="E281" s="98"/>
      <c r="F281" s="98">
        <v>2</v>
      </c>
      <c r="G281" s="98">
        <v>2</v>
      </c>
      <c r="H281" s="98"/>
      <c r="I281" s="98"/>
      <c r="J281" s="98"/>
      <c r="L281" s="170"/>
    </row>
    <row r="282" spans="1:12" ht="12.75" customHeight="1">
      <c r="A282" s="108" t="s">
        <v>1424</v>
      </c>
      <c r="B282" s="109" t="s">
        <v>1425</v>
      </c>
      <c r="C282" s="112">
        <f t="shared" si="18"/>
        <v>7</v>
      </c>
      <c r="D282" s="98">
        <v>7</v>
      </c>
      <c r="E282" s="98"/>
      <c r="F282" s="98"/>
      <c r="G282" s="98"/>
      <c r="H282" s="98"/>
      <c r="I282" s="98"/>
      <c r="J282" s="98"/>
      <c r="L282" s="170"/>
    </row>
    <row r="283" spans="1:12" ht="12.75" customHeight="1">
      <c r="A283" s="108" t="s">
        <v>865</v>
      </c>
      <c r="B283" s="109" t="s">
        <v>1426</v>
      </c>
      <c r="C283" s="112">
        <f t="shared" si="18"/>
        <v>3</v>
      </c>
      <c r="D283" s="98">
        <v>1</v>
      </c>
      <c r="E283" s="98"/>
      <c r="F283" s="98">
        <v>2</v>
      </c>
      <c r="G283" s="98">
        <v>2</v>
      </c>
      <c r="H283" s="98"/>
      <c r="I283" s="98"/>
      <c r="J283" s="98"/>
      <c r="L283" s="170"/>
    </row>
    <row r="284" spans="1:12" ht="12.75" customHeight="1">
      <c r="A284" s="108" t="s">
        <v>1427</v>
      </c>
      <c r="B284" s="109" t="s">
        <v>1428</v>
      </c>
      <c r="C284" s="112">
        <f t="shared" si="18"/>
        <v>9</v>
      </c>
      <c r="D284" s="98">
        <v>8</v>
      </c>
      <c r="E284" s="98"/>
      <c r="F284" s="98">
        <v>1</v>
      </c>
      <c r="G284" s="98">
        <v>1</v>
      </c>
      <c r="H284" s="98"/>
      <c r="I284" s="98"/>
      <c r="J284" s="98"/>
      <c r="L284" s="170"/>
    </row>
    <row r="285" spans="1:12" ht="12.75" customHeight="1">
      <c r="A285" s="108" t="s">
        <v>868</v>
      </c>
      <c r="B285" s="109" t="s">
        <v>1429</v>
      </c>
      <c r="C285" s="112">
        <f t="shared" si="18"/>
        <v>1</v>
      </c>
      <c r="D285" s="98">
        <v>1</v>
      </c>
      <c r="E285" s="98"/>
      <c r="F285" s="98"/>
      <c r="G285" s="98"/>
      <c r="H285" s="98"/>
      <c r="I285" s="98"/>
      <c r="J285" s="98"/>
      <c r="L285" s="170"/>
    </row>
    <row r="286" spans="1:12" ht="12.75" customHeight="1">
      <c r="A286" s="108" t="s">
        <v>1430</v>
      </c>
      <c r="B286" s="109" t="s">
        <v>1431</v>
      </c>
      <c r="C286" s="112">
        <f t="shared" si="18"/>
        <v>1</v>
      </c>
      <c r="D286" s="98">
        <v>1</v>
      </c>
      <c r="E286" s="98"/>
      <c r="F286" s="98"/>
      <c r="G286" s="98"/>
      <c r="H286" s="98"/>
      <c r="I286" s="98"/>
      <c r="J286" s="98"/>
      <c r="L286" s="170"/>
    </row>
    <row r="287" spans="1:12" ht="12.75" customHeight="1">
      <c r="A287" s="108" t="s">
        <v>1432</v>
      </c>
      <c r="B287" s="109" t="s">
        <v>1433</v>
      </c>
      <c r="C287" s="112">
        <f t="shared" si="18"/>
        <v>2</v>
      </c>
      <c r="D287" s="98">
        <v>2</v>
      </c>
      <c r="E287" s="98"/>
      <c r="F287" s="98"/>
      <c r="G287" s="98"/>
      <c r="H287" s="98"/>
      <c r="I287" s="98"/>
      <c r="J287" s="98"/>
      <c r="L287" s="170"/>
    </row>
    <row r="288" spans="1:12" ht="12.75" customHeight="1">
      <c r="A288" s="108" t="s">
        <v>1434</v>
      </c>
      <c r="B288" s="109" t="s">
        <v>1435</v>
      </c>
      <c r="C288" s="112">
        <f t="shared" si="18"/>
        <v>2</v>
      </c>
      <c r="D288" s="98"/>
      <c r="E288" s="98"/>
      <c r="F288" s="98">
        <v>2</v>
      </c>
      <c r="G288" s="98">
        <v>2</v>
      </c>
      <c r="H288" s="98"/>
      <c r="I288" s="98"/>
      <c r="J288" s="98"/>
      <c r="L288" s="170"/>
    </row>
    <row r="289" spans="1:12" ht="12.75" customHeight="1">
      <c r="A289" s="108" t="s">
        <v>104</v>
      </c>
      <c r="B289" s="109" t="s">
        <v>1039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2.75" customHeight="1">
      <c r="A290" s="108" t="s">
        <v>104</v>
      </c>
      <c r="B290" s="109" t="s">
        <v>1040</v>
      </c>
      <c r="C290" s="112">
        <f t="shared" si="18"/>
        <v>222</v>
      </c>
      <c r="D290" s="121">
        <f aca="true" t="shared" si="19" ref="D290:J290">SUM(D272:D289)</f>
        <v>159</v>
      </c>
      <c r="E290" s="121">
        <f t="shared" si="19"/>
        <v>7</v>
      </c>
      <c r="F290" s="121">
        <f t="shared" si="19"/>
        <v>56</v>
      </c>
      <c r="G290" s="121">
        <f t="shared" si="19"/>
        <v>53</v>
      </c>
      <c r="H290" s="121">
        <f t="shared" si="19"/>
        <v>1</v>
      </c>
      <c r="I290" s="121">
        <f t="shared" si="19"/>
        <v>2</v>
      </c>
      <c r="J290" s="121">
        <f t="shared" si="19"/>
        <v>0</v>
      </c>
      <c r="L290" s="170"/>
    </row>
    <row r="291" spans="1:12" ht="12.75" customHeight="1">
      <c r="A291" s="117" t="s">
        <v>104</v>
      </c>
      <c r="B291" s="118" t="s">
        <v>1436</v>
      </c>
      <c r="C291" s="112"/>
      <c r="D291" s="98"/>
      <c r="E291" s="98"/>
      <c r="F291" s="98"/>
      <c r="G291" s="98"/>
      <c r="H291" s="98"/>
      <c r="I291" s="98"/>
      <c r="J291" s="98"/>
      <c r="L291" s="170">
        <v>1</v>
      </c>
    </row>
    <row r="292" spans="1:12" ht="12.75" customHeight="1">
      <c r="A292" s="108" t="s">
        <v>1437</v>
      </c>
      <c r="B292" s="109" t="s">
        <v>1438</v>
      </c>
      <c r="C292" s="112">
        <f aca="true" t="shared" si="20" ref="C292:C321">D292+E292+F292</f>
        <v>7</v>
      </c>
      <c r="D292" s="98">
        <v>4</v>
      </c>
      <c r="E292" s="98">
        <v>2</v>
      </c>
      <c r="F292" s="98">
        <v>1</v>
      </c>
      <c r="G292" s="98">
        <v>1</v>
      </c>
      <c r="H292" s="98"/>
      <c r="I292" s="98"/>
      <c r="J292" s="98"/>
      <c r="L292" s="170"/>
    </row>
    <row r="293" spans="1:12" ht="12.75" customHeight="1">
      <c r="A293" s="108" t="s">
        <v>1439</v>
      </c>
      <c r="B293" s="109" t="s">
        <v>1440</v>
      </c>
      <c r="C293" s="112">
        <f t="shared" si="20"/>
        <v>5</v>
      </c>
      <c r="D293" s="98">
        <v>2</v>
      </c>
      <c r="E293" s="98">
        <v>1</v>
      </c>
      <c r="F293" s="98">
        <v>2</v>
      </c>
      <c r="G293" s="98">
        <v>2</v>
      </c>
      <c r="H293" s="98"/>
      <c r="I293" s="98"/>
      <c r="J293" s="98"/>
      <c r="L293" s="170"/>
    </row>
    <row r="294" spans="1:12" ht="12.75" customHeight="1">
      <c r="A294" s="108" t="s">
        <v>1441</v>
      </c>
      <c r="B294" s="109" t="s">
        <v>1442</v>
      </c>
      <c r="C294" s="112">
        <f t="shared" si="20"/>
        <v>60</v>
      </c>
      <c r="D294" s="98">
        <v>52</v>
      </c>
      <c r="E294" s="98">
        <v>3</v>
      </c>
      <c r="F294" s="98">
        <v>5</v>
      </c>
      <c r="G294" s="98">
        <v>5</v>
      </c>
      <c r="H294" s="98"/>
      <c r="I294" s="98"/>
      <c r="J294" s="98"/>
      <c r="L294" s="170"/>
    </row>
    <row r="295" spans="1:12" ht="12.75" customHeight="1">
      <c r="A295" s="108" t="s">
        <v>1443</v>
      </c>
      <c r="B295" s="109" t="s">
        <v>1444</v>
      </c>
      <c r="C295" s="112">
        <f t="shared" si="20"/>
        <v>4</v>
      </c>
      <c r="D295" s="98">
        <v>2</v>
      </c>
      <c r="E295" s="98">
        <v>1</v>
      </c>
      <c r="F295" s="98">
        <v>1</v>
      </c>
      <c r="G295" s="98">
        <v>1</v>
      </c>
      <c r="H295" s="98"/>
      <c r="I295" s="98"/>
      <c r="J295" s="98"/>
      <c r="L295" s="170"/>
    </row>
    <row r="296" spans="1:12" ht="12.75" customHeight="1">
      <c r="A296" s="108" t="s">
        <v>878</v>
      </c>
      <c r="B296" s="109" t="s">
        <v>1445</v>
      </c>
      <c r="C296" s="112">
        <f t="shared" si="20"/>
        <v>31</v>
      </c>
      <c r="D296" s="98">
        <v>26</v>
      </c>
      <c r="E296" s="98">
        <v>1</v>
      </c>
      <c r="F296" s="98">
        <v>4</v>
      </c>
      <c r="G296" s="98">
        <v>4</v>
      </c>
      <c r="H296" s="98"/>
      <c r="I296" s="98"/>
      <c r="J296" s="98"/>
      <c r="L296" s="170"/>
    </row>
    <row r="297" spans="1:12" ht="12.75" customHeight="1">
      <c r="A297" s="108" t="s">
        <v>1446</v>
      </c>
      <c r="B297" s="109" t="s">
        <v>1447</v>
      </c>
      <c r="C297" s="112">
        <f t="shared" si="20"/>
        <v>17</v>
      </c>
      <c r="D297" s="98">
        <v>16</v>
      </c>
      <c r="E297" s="98">
        <v>1</v>
      </c>
      <c r="F297" s="98"/>
      <c r="G297" s="98"/>
      <c r="H297" s="98"/>
      <c r="I297" s="98"/>
      <c r="J297" s="98"/>
      <c r="L297" s="170"/>
    </row>
    <row r="298" spans="1:12" ht="12.75" customHeight="1">
      <c r="A298" s="108" t="s">
        <v>881</v>
      </c>
      <c r="B298" s="109" t="s">
        <v>1448</v>
      </c>
      <c r="C298" s="112">
        <f t="shared" si="20"/>
        <v>24</v>
      </c>
      <c r="D298" s="98">
        <v>15</v>
      </c>
      <c r="E298" s="98">
        <v>2</v>
      </c>
      <c r="F298" s="98">
        <v>7</v>
      </c>
      <c r="G298" s="98">
        <v>7</v>
      </c>
      <c r="H298" s="98"/>
      <c r="I298" s="98"/>
      <c r="J298" s="98"/>
      <c r="L298" s="170"/>
    </row>
    <row r="299" spans="1:12" ht="12.75" customHeight="1">
      <c r="A299" s="108" t="s">
        <v>886</v>
      </c>
      <c r="B299" s="109" t="s">
        <v>1449</v>
      </c>
      <c r="C299" s="112">
        <f t="shared" si="20"/>
        <v>15</v>
      </c>
      <c r="D299" s="98">
        <v>13</v>
      </c>
      <c r="E299" s="98">
        <v>1</v>
      </c>
      <c r="F299" s="98">
        <v>1</v>
      </c>
      <c r="G299" s="98">
        <v>1</v>
      </c>
      <c r="H299" s="98"/>
      <c r="I299" s="98"/>
      <c r="J299" s="98"/>
      <c r="L299" s="170"/>
    </row>
    <row r="300" spans="1:12" ht="12.75" customHeight="1">
      <c r="A300" s="108" t="s">
        <v>1450</v>
      </c>
      <c r="B300" s="109" t="s">
        <v>1451</v>
      </c>
      <c r="C300" s="112">
        <f t="shared" si="20"/>
        <v>44</v>
      </c>
      <c r="D300" s="98">
        <v>19</v>
      </c>
      <c r="E300" s="98">
        <v>2</v>
      </c>
      <c r="F300" s="98">
        <v>23</v>
      </c>
      <c r="G300" s="98">
        <v>23</v>
      </c>
      <c r="H300" s="98"/>
      <c r="I300" s="98"/>
      <c r="J300" s="98"/>
      <c r="L300" s="170"/>
    </row>
    <row r="301" spans="1:12" ht="12.75" customHeight="1">
      <c r="A301" s="108" t="s">
        <v>1452</v>
      </c>
      <c r="B301" s="109" t="s">
        <v>1453</v>
      </c>
      <c r="C301" s="112">
        <f t="shared" si="20"/>
        <v>4</v>
      </c>
      <c r="D301" s="98">
        <v>2</v>
      </c>
      <c r="E301" s="98">
        <v>1</v>
      </c>
      <c r="F301" s="98">
        <v>1</v>
      </c>
      <c r="G301" s="98">
        <v>1</v>
      </c>
      <c r="H301" s="98"/>
      <c r="I301" s="98"/>
      <c r="J301" s="98"/>
      <c r="L301" s="170"/>
    </row>
    <row r="302" spans="1:12" ht="12.75" customHeight="1">
      <c r="A302" s="108" t="s">
        <v>1454</v>
      </c>
      <c r="B302" s="109" t="s">
        <v>1455</v>
      </c>
      <c r="C302" s="112">
        <f t="shared" si="20"/>
        <v>2</v>
      </c>
      <c r="D302" s="98">
        <v>1</v>
      </c>
      <c r="E302" s="98"/>
      <c r="F302" s="98">
        <v>1</v>
      </c>
      <c r="G302" s="98"/>
      <c r="H302" s="98"/>
      <c r="I302" s="98">
        <v>1</v>
      </c>
      <c r="J302" s="98"/>
      <c r="L302" s="170"/>
    </row>
    <row r="303" spans="1:12" ht="12.75" customHeight="1">
      <c r="A303" s="108" t="s">
        <v>895</v>
      </c>
      <c r="B303" s="109" t="s">
        <v>1456</v>
      </c>
      <c r="C303" s="112">
        <f t="shared" si="20"/>
        <v>4</v>
      </c>
      <c r="D303" s="98">
        <v>4</v>
      </c>
      <c r="E303" s="98"/>
      <c r="F303" s="98"/>
      <c r="G303" s="98"/>
      <c r="H303" s="98"/>
      <c r="I303" s="98"/>
      <c r="J303" s="98"/>
      <c r="L303" s="170"/>
    </row>
    <row r="304" spans="1:12" ht="12.75" customHeight="1">
      <c r="A304" s="108" t="s">
        <v>897</v>
      </c>
      <c r="B304" s="109" t="s">
        <v>1457</v>
      </c>
      <c r="C304" s="112">
        <f t="shared" si="20"/>
        <v>48</v>
      </c>
      <c r="D304" s="98">
        <v>18</v>
      </c>
      <c r="E304" s="98">
        <v>3</v>
      </c>
      <c r="F304" s="98">
        <v>27</v>
      </c>
      <c r="G304" s="98">
        <v>25</v>
      </c>
      <c r="H304" s="98"/>
      <c r="I304" s="98">
        <v>2</v>
      </c>
      <c r="J304" s="98"/>
      <c r="L304" s="170"/>
    </row>
    <row r="305" spans="1:12" ht="12.75" customHeight="1">
      <c r="A305" s="108" t="s">
        <v>1458</v>
      </c>
      <c r="B305" s="109" t="s">
        <v>1459</v>
      </c>
      <c r="C305" s="112">
        <f t="shared" si="20"/>
        <v>20</v>
      </c>
      <c r="D305" s="98">
        <v>14</v>
      </c>
      <c r="E305" s="98">
        <v>3</v>
      </c>
      <c r="F305" s="98">
        <v>3</v>
      </c>
      <c r="G305" s="98"/>
      <c r="H305" s="98"/>
      <c r="I305" s="98">
        <v>3</v>
      </c>
      <c r="J305" s="98"/>
      <c r="L305" s="170"/>
    </row>
    <row r="306" spans="1:12" ht="12.75" customHeight="1">
      <c r="A306" s="108" t="s">
        <v>902</v>
      </c>
      <c r="B306" s="109" t="s">
        <v>1460</v>
      </c>
      <c r="C306" s="112">
        <f t="shared" si="20"/>
        <v>112</v>
      </c>
      <c r="D306" s="98">
        <v>61</v>
      </c>
      <c r="E306" s="98">
        <v>7</v>
      </c>
      <c r="F306" s="98">
        <v>44</v>
      </c>
      <c r="G306" s="98">
        <v>39</v>
      </c>
      <c r="H306" s="98">
        <v>1</v>
      </c>
      <c r="I306" s="98">
        <v>4</v>
      </c>
      <c r="J306" s="98"/>
      <c r="L306" s="170"/>
    </row>
    <row r="307" spans="1:12" ht="12.75" customHeight="1">
      <c r="A307" s="108" t="s">
        <v>1461</v>
      </c>
      <c r="B307" s="109" t="s">
        <v>1462</v>
      </c>
      <c r="C307" s="112">
        <f t="shared" si="20"/>
        <v>1</v>
      </c>
      <c r="D307" s="98"/>
      <c r="E307" s="98">
        <v>1</v>
      </c>
      <c r="F307" s="98"/>
      <c r="G307" s="98"/>
      <c r="H307" s="98"/>
      <c r="I307" s="98"/>
      <c r="J307" s="98"/>
      <c r="L307" s="170"/>
    </row>
    <row r="308" spans="1:12" ht="12.75" customHeight="1">
      <c r="A308" s="108" t="s">
        <v>907</v>
      </c>
      <c r="B308" s="109" t="s">
        <v>1463</v>
      </c>
      <c r="C308" s="112">
        <f t="shared" si="20"/>
        <v>15</v>
      </c>
      <c r="D308" s="98">
        <v>4</v>
      </c>
      <c r="E308" s="98">
        <v>2</v>
      </c>
      <c r="F308" s="98">
        <v>9</v>
      </c>
      <c r="G308" s="98">
        <v>9</v>
      </c>
      <c r="H308" s="98"/>
      <c r="I308" s="98"/>
      <c r="J308" s="98"/>
      <c r="L308" s="170"/>
    </row>
    <row r="309" spans="1:12" ht="12.75" customHeight="1">
      <c r="A309" s="108" t="s">
        <v>1464</v>
      </c>
      <c r="B309" s="109" t="s">
        <v>1465</v>
      </c>
      <c r="C309" s="112">
        <f t="shared" si="20"/>
        <v>21</v>
      </c>
      <c r="D309" s="98">
        <v>20</v>
      </c>
      <c r="E309" s="98">
        <v>1</v>
      </c>
      <c r="F309" s="98"/>
      <c r="G309" s="98"/>
      <c r="H309" s="98"/>
      <c r="I309" s="98"/>
      <c r="J309" s="98"/>
      <c r="L309" s="170"/>
    </row>
    <row r="310" spans="1:12" ht="12.75" customHeight="1">
      <c r="A310" s="108" t="s">
        <v>1466</v>
      </c>
      <c r="B310" s="109" t="s">
        <v>1467</v>
      </c>
      <c r="C310" s="112">
        <f t="shared" si="20"/>
        <v>8</v>
      </c>
      <c r="D310" s="98">
        <v>4</v>
      </c>
      <c r="E310" s="98"/>
      <c r="F310" s="98">
        <v>4</v>
      </c>
      <c r="G310" s="98">
        <v>3</v>
      </c>
      <c r="H310" s="98"/>
      <c r="I310" s="98">
        <v>1</v>
      </c>
      <c r="J310" s="98"/>
      <c r="L310" s="170"/>
    </row>
    <row r="311" spans="1:12" ht="12.75" customHeight="1">
      <c r="A311" s="108" t="s">
        <v>910</v>
      </c>
      <c r="B311" s="109" t="s">
        <v>1468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2.75" customHeight="1">
      <c r="A312" s="108" t="s">
        <v>1469</v>
      </c>
      <c r="B312" s="109" t="s">
        <v>1470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2.75" customHeight="1">
      <c r="A313" s="108" t="s">
        <v>1471</v>
      </c>
      <c r="B313" s="109" t="s">
        <v>1472</v>
      </c>
      <c r="C313" s="112">
        <f t="shared" si="20"/>
        <v>9</v>
      </c>
      <c r="D313" s="98">
        <v>5</v>
      </c>
      <c r="E313" s="98">
        <v>1</v>
      </c>
      <c r="F313" s="98">
        <v>3</v>
      </c>
      <c r="G313" s="98">
        <v>2</v>
      </c>
      <c r="H313" s="98"/>
      <c r="I313" s="98">
        <v>1</v>
      </c>
      <c r="J313" s="98"/>
      <c r="L313" s="170"/>
    </row>
    <row r="314" spans="1:12" ht="12.75" customHeight="1">
      <c r="A314" s="108" t="s">
        <v>1473</v>
      </c>
      <c r="B314" s="109" t="s">
        <v>1474</v>
      </c>
      <c r="C314" s="112">
        <f t="shared" si="20"/>
        <v>1</v>
      </c>
      <c r="D314" s="98"/>
      <c r="E314" s="98"/>
      <c r="F314" s="98">
        <v>1</v>
      </c>
      <c r="G314" s="98"/>
      <c r="H314" s="98"/>
      <c r="I314" s="98">
        <v>1</v>
      </c>
      <c r="J314" s="98"/>
      <c r="L314" s="170"/>
    </row>
    <row r="315" spans="1:12" ht="12.75" customHeight="1">
      <c r="A315" s="108" t="s">
        <v>915</v>
      </c>
      <c r="B315" s="109" t="s">
        <v>1475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2.75" customHeight="1">
      <c r="A316" s="108" t="s">
        <v>1476</v>
      </c>
      <c r="B316" s="109" t="s">
        <v>1477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2.75" customHeight="1">
      <c r="A317" s="108" t="s">
        <v>1478</v>
      </c>
      <c r="B317" s="109" t="s">
        <v>1479</v>
      </c>
      <c r="C317" s="112">
        <f t="shared" si="20"/>
        <v>2</v>
      </c>
      <c r="D317" s="98"/>
      <c r="E317" s="98"/>
      <c r="F317" s="98">
        <v>2</v>
      </c>
      <c r="G317" s="98"/>
      <c r="H317" s="98"/>
      <c r="I317" s="98">
        <v>2</v>
      </c>
      <c r="J317" s="98"/>
      <c r="L317" s="170"/>
    </row>
    <row r="318" spans="1:12" ht="12.75" customHeight="1">
      <c r="A318" s="108" t="s">
        <v>1480</v>
      </c>
      <c r="B318" s="109" t="s">
        <v>1481</v>
      </c>
      <c r="C318" s="112">
        <f t="shared" si="20"/>
        <v>12</v>
      </c>
      <c r="D318" s="98">
        <v>5</v>
      </c>
      <c r="E318" s="98">
        <v>1</v>
      </c>
      <c r="F318" s="98">
        <v>6</v>
      </c>
      <c r="G318" s="98">
        <v>6</v>
      </c>
      <c r="H318" s="98"/>
      <c r="I318" s="98"/>
      <c r="J318" s="98"/>
      <c r="L318" s="170"/>
    </row>
    <row r="319" spans="1:12" ht="12.75" customHeight="1">
      <c r="A319" s="108" t="s">
        <v>1482</v>
      </c>
      <c r="B319" s="109" t="s">
        <v>1483</v>
      </c>
      <c r="C319" s="112">
        <f t="shared" si="20"/>
        <v>5</v>
      </c>
      <c r="D319" s="98">
        <v>2</v>
      </c>
      <c r="E319" s="98"/>
      <c r="F319" s="98">
        <v>3</v>
      </c>
      <c r="G319" s="98">
        <v>3</v>
      </c>
      <c r="H319" s="98"/>
      <c r="I319" s="98"/>
      <c r="J319" s="98"/>
      <c r="L319" s="170"/>
    </row>
    <row r="320" spans="1:12" ht="12.75" customHeight="1">
      <c r="A320" s="108" t="s">
        <v>104</v>
      </c>
      <c r="B320" s="109" t="s">
        <v>1039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>
      <c r="A321" s="108" t="s">
        <v>104</v>
      </c>
      <c r="B321" s="109" t="s">
        <v>1040</v>
      </c>
      <c r="C321" s="112">
        <f t="shared" si="20"/>
        <v>471</v>
      </c>
      <c r="D321" s="121">
        <f aca="true" t="shared" si="21" ref="D321:J321">SUM(D292:D320)</f>
        <v>289</v>
      </c>
      <c r="E321" s="121">
        <f t="shared" si="21"/>
        <v>34</v>
      </c>
      <c r="F321" s="121">
        <f t="shared" si="21"/>
        <v>148</v>
      </c>
      <c r="G321" s="121">
        <f t="shared" si="21"/>
        <v>132</v>
      </c>
      <c r="H321" s="121">
        <f t="shared" si="21"/>
        <v>1</v>
      </c>
      <c r="I321" s="121">
        <f t="shared" si="21"/>
        <v>15</v>
      </c>
      <c r="J321" s="121">
        <f t="shared" si="21"/>
        <v>0</v>
      </c>
      <c r="L321" s="170"/>
    </row>
    <row r="322" spans="1:12" ht="12.75" customHeight="1">
      <c r="A322" s="117" t="s">
        <v>104</v>
      </c>
      <c r="B322" s="118" t="s">
        <v>1484</v>
      </c>
      <c r="C322" s="112"/>
      <c r="D322" s="98"/>
      <c r="E322" s="98"/>
      <c r="F322" s="98"/>
      <c r="G322" s="98"/>
      <c r="H322" s="98"/>
      <c r="I322" s="98"/>
      <c r="J322" s="98"/>
      <c r="L322" s="170">
        <v>1</v>
      </c>
    </row>
    <row r="323" spans="1:12" ht="12.75" customHeight="1">
      <c r="A323" s="108" t="s">
        <v>1485</v>
      </c>
      <c r="B323" s="109" t="s">
        <v>1486</v>
      </c>
      <c r="C323" s="112">
        <f aca="true" t="shared" si="22" ref="C323:C347">D323+E323+F323</f>
        <v>7</v>
      </c>
      <c r="D323" s="98">
        <v>6</v>
      </c>
      <c r="E323" s="98">
        <v>1</v>
      </c>
      <c r="F323" s="98"/>
      <c r="G323" s="98"/>
      <c r="H323" s="98"/>
      <c r="I323" s="98"/>
      <c r="J323" s="98"/>
      <c r="L323" s="170"/>
    </row>
    <row r="324" spans="1:12" ht="12.75" customHeight="1">
      <c r="A324" s="108" t="s">
        <v>1487</v>
      </c>
      <c r="B324" s="109" t="s">
        <v>1488</v>
      </c>
      <c r="C324" s="112">
        <f t="shared" si="22"/>
        <v>3</v>
      </c>
      <c r="D324" s="98">
        <v>2</v>
      </c>
      <c r="E324" s="98"/>
      <c r="F324" s="98">
        <v>1</v>
      </c>
      <c r="G324" s="98"/>
      <c r="H324" s="98"/>
      <c r="I324" s="98">
        <v>1</v>
      </c>
      <c r="J324" s="98"/>
      <c r="L324" s="170"/>
    </row>
    <row r="325" spans="1:12" ht="12.75" customHeight="1">
      <c r="A325" s="108" t="s">
        <v>1489</v>
      </c>
      <c r="B325" s="109" t="s">
        <v>1490</v>
      </c>
      <c r="C325" s="112">
        <f t="shared" si="22"/>
        <v>7</v>
      </c>
      <c r="D325" s="98">
        <v>7</v>
      </c>
      <c r="E325" s="98"/>
      <c r="F325" s="98"/>
      <c r="G325" s="98"/>
      <c r="H325" s="98"/>
      <c r="I325" s="98"/>
      <c r="J325" s="98"/>
      <c r="L325" s="170"/>
    </row>
    <row r="326" spans="1:12" ht="12.75" customHeight="1">
      <c r="A326" s="108" t="s">
        <v>1491</v>
      </c>
      <c r="B326" s="109" t="s">
        <v>1492</v>
      </c>
      <c r="C326" s="112">
        <f t="shared" si="22"/>
        <v>1</v>
      </c>
      <c r="D326" s="98"/>
      <c r="E326" s="98"/>
      <c r="F326" s="98">
        <v>1</v>
      </c>
      <c r="G326" s="98">
        <v>1</v>
      </c>
      <c r="H326" s="98"/>
      <c r="I326" s="98"/>
      <c r="J326" s="98"/>
      <c r="L326" s="170"/>
    </row>
    <row r="327" spans="1:12" ht="12.75" customHeight="1">
      <c r="A327" s="108" t="s">
        <v>1493</v>
      </c>
      <c r="B327" s="109" t="s">
        <v>1494</v>
      </c>
      <c r="C327" s="112">
        <f t="shared" si="22"/>
        <v>13</v>
      </c>
      <c r="D327" s="98">
        <v>12</v>
      </c>
      <c r="E327" s="98"/>
      <c r="F327" s="98">
        <v>1</v>
      </c>
      <c r="G327" s="98">
        <v>1</v>
      </c>
      <c r="H327" s="98"/>
      <c r="I327" s="98"/>
      <c r="J327" s="98"/>
      <c r="L327" s="170"/>
    </row>
    <row r="328" spans="1:12" ht="12.75" customHeight="1">
      <c r="A328" s="108" t="s">
        <v>925</v>
      </c>
      <c r="B328" s="109" t="s">
        <v>1495</v>
      </c>
      <c r="C328" s="112">
        <f t="shared" si="22"/>
        <v>18</v>
      </c>
      <c r="D328" s="98">
        <v>18</v>
      </c>
      <c r="E328" s="98"/>
      <c r="F328" s="98"/>
      <c r="G328" s="98"/>
      <c r="H328" s="98"/>
      <c r="I328" s="98"/>
      <c r="J328" s="98"/>
      <c r="L328" s="170"/>
    </row>
    <row r="329" spans="1:12" ht="12.75" customHeight="1">
      <c r="A329" s="108" t="s">
        <v>926</v>
      </c>
      <c r="B329" s="109" t="s">
        <v>1496</v>
      </c>
      <c r="C329" s="112">
        <f t="shared" si="22"/>
        <v>53</v>
      </c>
      <c r="D329" s="98">
        <v>51</v>
      </c>
      <c r="E329" s="98"/>
      <c r="F329" s="98">
        <v>2</v>
      </c>
      <c r="G329" s="98"/>
      <c r="H329" s="98"/>
      <c r="I329" s="98">
        <v>2</v>
      </c>
      <c r="J329" s="98"/>
      <c r="L329" s="170"/>
    </row>
    <row r="330" spans="1:12" ht="12.75" customHeight="1">
      <c r="A330" s="108" t="s">
        <v>1497</v>
      </c>
      <c r="B330" s="109" t="s">
        <v>1498</v>
      </c>
      <c r="C330" s="112">
        <f t="shared" si="22"/>
        <v>16</v>
      </c>
      <c r="D330" s="98">
        <v>14</v>
      </c>
      <c r="E330" s="98"/>
      <c r="F330" s="98">
        <v>2</v>
      </c>
      <c r="G330" s="98">
        <v>1</v>
      </c>
      <c r="H330" s="98"/>
      <c r="I330" s="98">
        <v>1</v>
      </c>
      <c r="J330" s="98"/>
      <c r="L330" s="170"/>
    </row>
    <row r="331" spans="1:12" ht="12.75" customHeight="1">
      <c r="A331" s="108" t="s">
        <v>1499</v>
      </c>
      <c r="B331" s="109" t="s">
        <v>1500</v>
      </c>
      <c r="C331" s="112">
        <f t="shared" si="22"/>
        <v>104</v>
      </c>
      <c r="D331" s="98">
        <v>97</v>
      </c>
      <c r="E331" s="98"/>
      <c r="F331" s="98">
        <v>7</v>
      </c>
      <c r="G331" s="98">
        <v>3</v>
      </c>
      <c r="H331" s="98"/>
      <c r="I331" s="98">
        <v>4</v>
      </c>
      <c r="J331" s="98"/>
      <c r="L331" s="170"/>
    </row>
    <row r="332" spans="1:12" ht="12.75" customHeight="1">
      <c r="A332" s="108" t="s">
        <v>1501</v>
      </c>
      <c r="B332" s="109" t="s">
        <v>1502</v>
      </c>
      <c r="C332" s="112">
        <f t="shared" si="22"/>
        <v>1</v>
      </c>
      <c r="D332" s="98"/>
      <c r="E332" s="98"/>
      <c r="F332" s="98">
        <v>1</v>
      </c>
      <c r="G332" s="98">
        <v>1</v>
      </c>
      <c r="H332" s="98"/>
      <c r="I332" s="98"/>
      <c r="J332" s="98"/>
      <c r="L332" s="170"/>
    </row>
    <row r="333" spans="1:12" ht="12.75" customHeight="1">
      <c r="A333" s="108" t="s">
        <v>1503</v>
      </c>
      <c r="B333" s="109" t="s">
        <v>1504</v>
      </c>
      <c r="C333" s="112">
        <f t="shared" si="22"/>
        <v>57</v>
      </c>
      <c r="D333" s="98">
        <v>51</v>
      </c>
      <c r="E333" s="98"/>
      <c r="F333" s="98">
        <v>6</v>
      </c>
      <c r="G333" s="98">
        <v>4</v>
      </c>
      <c r="H333" s="98"/>
      <c r="I333" s="98">
        <v>2</v>
      </c>
      <c r="J333" s="98"/>
      <c r="L333" s="170"/>
    </row>
    <row r="334" spans="1:12" ht="12.75" customHeight="1">
      <c r="A334" s="108" t="s">
        <v>930</v>
      </c>
      <c r="B334" s="109" t="s">
        <v>1505</v>
      </c>
      <c r="C334" s="112">
        <f t="shared" si="22"/>
        <v>11</v>
      </c>
      <c r="D334" s="98">
        <v>8</v>
      </c>
      <c r="E334" s="98"/>
      <c r="F334" s="98">
        <v>3</v>
      </c>
      <c r="G334" s="98">
        <v>3</v>
      </c>
      <c r="H334" s="98"/>
      <c r="I334" s="98"/>
      <c r="J334" s="98"/>
      <c r="L334" s="170"/>
    </row>
    <row r="335" spans="1:12" ht="12.75" customHeight="1">
      <c r="A335" s="108" t="s">
        <v>1506</v>
      </c>
      <c r="B335" s="109" t="s">
        <v>1507</v>
      </c>
      <c r="C335" s="112">
        <f t="shared" si="22"/>
        <v>1</v>
      </c>
      <c r="D335" s="98"/>
      <c r="E335" s="98"/>
      <c r="F335" s="98">
        <v>1</v>
      </c>
      <c r="G335" s="98"/>
      <c r="H335" s="98"/>
      <c r="I335" s="98">
        <v>1</v>
      </c>
      <c r="J335" s="98"/>
      <c r="L335" s="170"/>
    </row>
    <row r="336" spans="1:12" ht="12.75" customHeight="1">
      <c r="A336" s="108" t="s">
        <v>1508</v>
      </c>
      <c r="B336" s="109" t="s">
        <v>1509</v>
      </c>
      <c r="C336" s="112">
        <f t="shared" si="22"/>
        <v>6</v>
      </c>
      <c r="D336" s="98">
        <v>5</v>
      </c>
      <c r="E336" s="98"/>
      <c r="F336" s="98">
        <v>1</v>
      </c>
      <c r="G336" s="98"/>
      <c r="H336" s="98"/>
      <c r="I336" s="98">
        <v>1</v>
      </c>
      <c r="J336" s="98"/>
      <c r="L336" s="170"/>
    </row>
    <row r="337" spans="1:12" ht="12.75" customHeight="1">
      <c r="A337" s="108" t="s">
        <v>933</v>
      </c>
      <c r="B337" s="109" t="s">
        <v>1510</v>
      </c>
      <c r="C337" s="112">
        <f t="shared" si="22"/>
        <v>1</v>
      </c>
      <c r="D337" s="98">
        <v>1</v>
      </c>
      <c r="E337" s="98"/>
      <c r="F337" s="98"/>
      <c r="G337" s="98"/>
      <c r="H337" s="98"/>
      <c r="I337" s="98"/>
      <c r="J337" s="98"/>
      <c r="L337" s="170"/>
    </row>
    <row r="338" spans="1:12" ht="12.75" customHeight="1">
      <c r="A338" s="108" t="s">
        <v>934</v>
      </c>
      <c r="B338" s="109" t="s">
        <v>1511</v>
      </c>
      <c r="C338" s="112">
        <f t="shared" si="22"/>
        <v>20</v>
      </c>
      <c r="D338" s="98">
        <v>8</v>
      </c>
      <c r="E338" s="98">
        <v>1</v>
      </c>
      <c r="F338" s="98">
        <v>11</v>
      </c>
      <c r="G338" s="98">
        <v>11</v>
      </c>
      <c r="H338" s="98"/>
      <c r="I338" s="98"/>
      <c r="J338" s="98"/>
      <c r="L338" s="170"/>
    </row>
    <row r="339" spans="1:12" ht="12.75" customHeight="1">
      <c r="A339" s="108" t="s">
        <v>935</v>
      </c>
      <c r="B339" s="109" t="s">
        <v>1512</v>
      </c>
      <c r="C339" s="112">
        <f t="shared" si="22"/>
        <v>2</v>
      </c>
      <c r="D339" s="98">
        <v>2</v>
      </c>
      <c r="E339" s="98"/>
      <c r="F339" s="98"/>
      <c r="G339" s="98"/>
      <c r="H339" s="98"/>
      <c r="I339" s="98"/>
      <c r="J339" s="98"/>
      <c r="L339" s="170"/>
    </row>
    <row r="340" spans="1:12" ht="12.75" customHeight="1">
      <c r="A340" s="108" t="s">
        <v>936</v>
      </c>
      <c r="B340" s="109" t="s">
        <v>1513</v>
      </c>
      <c r="C340" s="112">
        <f t="shared" si="22"/>
        <v>55</v>
      </c>
      <c r="D340" s="98">
        <v>51</v>
      </c>
      <c r="E340" s="98"/>
      <c r="F340" s="98">
        <v>4</v>
      </c>
      <c r="G340" s="98">
        <v>2</v>
      </c>
      <c r="H340" s="98"/>
      <c r="I340" s="98">
        <v>2</v>
      </c>
      <c r="J340" s="98"/>
      <c r="L340" s="170"/>
    </row>
    <row r="341" spans="1:12" ht="12.75" customHeight="1">
      <c r="A341" s="108" t="s">
        <v>937</v>
      </c>
      <c r="B341" s="109" t="s">
        <v>1514</v>
      </c>
      <c r="C341" s="112">
        <f t="shared" si="22"/>
        <v>5</v>
      </c>
      <c r="D341" s="98">
        <v>5</v>
      </c>
      <c r="E341" s="98"/>
      <c r="F341" s="98"/>
      <c r="G341" s="98"/>
      <c r="H341" s="98"/>
      <c r="I341" s="98"/>
      <c r="J341" s="98"/>
      <c r="L341" s="170"/>
    </row>
    <row r="342" spans="1:12" ht="12.75" customHeight="1">
      <c r="A342" s="108" t="s">
        <v>938</v>
      </c>
      <c r="B342" s="109" t="s">
        <v>1515</v>
      </c>
      <c r="C342" s="112">
        <f t="shared" si="22"/>
        <v>37</v>
      </c>
      <c r="D342" s="98">
        <v>32</v>
      </c>
      <c r="E342" s="98">
        <v>1</v>
      </c>
      <c r="F342" s="98">
        <v>4</v>
      </c>
      <c r="G342" s="98">
        <v>2</v>
      </c>
      <c r="H342" s="98"/>
      <c r="I342" s="98">
        <v>2</v>
      </c>
      <c r="J342" s="98"/>
      <c r="L342" s="170"/>
    </row>
    <row r="343" spans="1:12" ht="12.75" customHeight="1">
      <c r="A343" s="108" t="s">
        <v>1516</v>
      </c>
      <c r="B343" s="109" t="s">
        <v>1517</v>
      </c>
      <c r="C343" s="112">
        <f t="shared" si="22"/>
        <v>34</v>
      </c>
      <c r="D343" s="98">
        <v>34</v>
      </c>
      <c r="E343" s="98"/>
      <c r="F343" s="98"/>
      <c r="G343" s="98"/>
      <c r="H343" s="98"/>
      <c r="I343" s="98"/>
      <c r="J343" s="98"/>
      <c r="L343" s="170"/>
    </row>
    <row r="344" spans="1:12" ht="12.75" customHeight="1">
      <c r="A344" s="108" t="s">
        <v>1518</v>
      </c>
      <c r="B344" s="109" t="s">
        <v>1519</v>
      </c>
      <c r="C344" s="112">
        <f t="shared" si="22"/>
        <v>4</v>
      </c>
      <c r="D344" s="98">
        <v>3</v>
      </c>
      <c r="E344" s="98">
        <v>1</v>
      </c>
      <c r="F344" s="98"/>
      <c r="G344" s="98"/>
      <c r="H344" s="98"/>
      <c r="I344" s="98"/>
      <c r="J344" s="98"/>
      <c r="L344" s="170"/>
    </row>
    <row r="345" spans="1:12" ht="12.75" customHeight="1">
      <c r="A345" s="108" t="s">
        <v>1520</v>
      </c>
      <c r="B345" s="109" t="s">
        <v>1521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>
      <c r="A346" s="108" t="s">
        <v>104</v>
      </c>
      <c r="B346" s="109" t="s">
        <v>1039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2.75" customHeight="1">
      <c r="A347" s="108" t="s">
        <v>104</v>
      </c>
      <c r="B347" s="109" t="s">
        <v>1040</v>
      </c>
      <c r="C347" s="112">
        <f t="shared" si="22"/>
        <v>456</v>
      </c>
      <c r="D347" s="121">
        <f aca="true" t="shared" si="23" ref="D347:J347">SUM(D323:D346)</f>
        <v>407</v>
      </c>
      <c r="E347" s="121">
        <f t="shared" si="23"/>
        <v>4</v>
      </c>
      <c r="F347" s="121">
        <f t="shared" si="23"/>
        <v>45</v>
      </c>
      <c r="G347" s="121">
        <f t="shared" si="23"/>
        <v>29</v>
      </c>
      <c r="H347" s="121">
        <f t="shared" si="23"/>
        <v>0</v>
      </c>
      <c r="I347" s="121">
        <f t="shared" si="23"/>
        <v>16</v>
      </c>
      <c r="J347" s="121">
        <f t="shared" si="23"/>
        <v>0</v>
      </c>
      <c r="L347" s="170"/>
    </row>
    <row r="348" spans="1:12" ht="12.75" customHeight="1">
      <c r="A348" s="117" t="s">
        <v>104</v>
      </c>
      <c r="B348" s="118" t="s">
        <v>1522</v>
      </c>
      <c r="C348" s="112"/>
      <c r="D348" s="98"/>
      <c r="E348" s="98"/>
      <c r="F348" s="98"/>
      <c r="G348" s="98"/>
      <c r="H348" s="98"/>
      <c r="I348" s="98"/>
      <c r="J348" s="98"/>
      <c r="L348" s="170">
        <v>1</v>
      </c>
    </row>
    <row r="349" spans="1:12" ht="12.75" customHeight="1">
      <c r="A349" s="108" t="s">
        <v>1523</v>
      </c>
      <c r="B349" s="109" t="s">
        <v>1524</v>
      </c>
      <c r="C349" s="112">
        <f aca="true" t="shared" si="24" ref="C349:C382"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>
      <c r="A350" s="108" t="s">
        <v>1525</v>
      </c>
      <c r="B350" s="109" t="s">
        <v>1526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>
      <c r="A351" s="108" t="s">
        <v>1527</v>
      </c>
      <c r="B351" s="109" t="s">
        <v>1528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>
      <c r="A352" s="108" t="s">
        <v>1529</v>
      </c>
      <c r="B352" s="109" t="s">
        <v>1530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>
      <c r="A353" s="108" t="s">
        <v>1531</v>
      </c>
      <c r="B353" s="109" t="s">
        <v>1532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>
      <c r="A354" s="108" t="s">
        <v>950</v>
      </c>
      <c r="B354" s="109" t="s">
        <v>1533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>
      <c r="A355" s="108" t="s">
        <v>1534</v>
      </c>
      <c r="B355" s="109" t="s">
        <v>1535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>
      <c r="A356" s="108" t="s">
        <v>978</v>
      </c>
      <c r="B356" s="109" t="s">
        <v>1536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>
      <c r="A357" s="108" t="s">
        <v>1537</v>
      </c>
      <c r="B357" s="109" t="s">
        <v>1538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>
      <c r="A358" s="108" t="s">
        <v>952</v>
      </c>
      <c r="B358" s="109" t="s">
        <v>1539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>
      <c r="A359" s="108" t="s">
        <v>953</v>
      </c>
      <c r="B359" s="109" t="s">
        <v>1540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>
      <c r="A360" s="108" t="s">
        <v>1541</v>
      </c>
      <c r="B360" s="109" t="s">
        <v>1542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>
      <c r="A361" s="108" t="s">
        <v>980</v>
      </c>
      <c r="B361" s="109" t="s">
        <v>1543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>
      <c r="A362" s="108" t="s">
        <v>1544</v>
      </c>
      <c r="B362" s="109" t="s">
        <v>1545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>
      <c r="A363" s="108" t="s">
        <v>1546</v>
      </c>
      <c r="B363" s="109" t="s">
        <v>1547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>
      <c r="A364" s="108" t="s">
        <v>1548</v>
      </c>
      <c r="B364" s="109" t="s">
        <v>1549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>
      <c r="A365" s="108" t="s">
        <v>1550</v>
      </c>
      <c r="B365" s="109" t="s">
        <v>1551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>
      <c r="A366" s="108" t="s">
        <v>1552</v>
      </c>
      <c r="B366" s="109" t="s">
        <v>1553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>
      <c r="A367" s="108" t="s">
        <v>1554</v>
      </c>
      <c r="B367" s="109" t="s">
        <v>1555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>
      <c r="A368" s="108" t="s">
        <v>1556</v>
      </c>
      <c r="B368" s="109" t="s">
        <v>1557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>
      <c r="A369" s="108" t="s">
        <v>1558</v>
      </c>
      <c r="B369" s="109" t="s">
        <v>1559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>
      <c r="A370" s="108" t="s">
        <v>1560</v>
      </c>
      <c r="B370" s="109" t="s">
        <v>1561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>
      <c r="A371" s="108" t="s">
        <v>1562</v>
      </c>
      <c r="B371" s="109" t="s">
        <v>1563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>
      <c r="A372" s="108" t="s">
        <v>1564</v>
      </c>
      <c r="B372" s="109" t="s">
        <v>1565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>
      <c r="A373" s="108" t="s">
        <v>966</v>
      </c>
      <c r="B373" s="109" t="s">
        <v>1566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>
      <c r="A374" s="108" t="s">
        <v>1567</v>
      </c>
      <c r="B374" s="109" t="s">
        <v>1568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>
      <c r="A375" s="108" t="s">
        <v>1569</v>
      </c>
      <c r="B375" s="109" t="s">
        <v>1570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>
      <c r="A376" s="108" t="s">
        <v>1571</v>
      </c>
      <c r="B376" s="109" t="s">
        <v>1572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>
      <c r="A377" s="108" t="s">
        <v>1573</v>
      </c>
      <c r="B377" s="109" t="s">
        <v>1574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>
      <c r="A378" s="108" t="s">
        <v>1575</v>
      </c>
      <c r="B378" s="109" t="s">
        <v>1576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>
      <c r="A379" s="108" t="s">
        <v>1577</v>
      </c>
      <c r="B379" s="109" t="s">
        <v>1578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>
      <c r="A380" s="108" t="s">
        <v>1579</v>
      </c>
      <c r="B380" s="109" t="s">
        <v>1580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>
      <c r="A381" s="108" t="s">
        <v>104</v>
      </c>
      <c r="B381" s="109" t="s">
        <v>1039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>
      <c r="A382" s="108" t="s">
        <v>104</v>
      </c>
      <c r="B382" s="109" t="s">
        <v>1040</v>
      </c>
      <c r="C382" s="112">
        <f t="shared" si="24"/>
        <v>0</v>
      </c>
      <c r="D382" s="121">
        <f aca="true" t="shared" si="25" ref="D382:J382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0"/>
    </row>
    <row r="383" spans="1:12" ht="12.75" customHeight="1">
      <c r="A383" s="117" t="s">
        <v>104</v>
      </c>
      <c r="B383" s="118" t="s">
        <v>1581</v>
      </c>
      <c r="C383" s="112"/>
      <c r="D383" s="98"/>
      <c r="E383" s="98"/>
      <c r="F383" s="98"/>
      <c r="G383" s="98"/>
      <c r="H383" s="98"/>
      <c r="I383" s="98"/>
      <c r="J383" s="98"/>
      <c r="L383" s="170">
        <v>1</v>
      </c>
    </row>
    <row r="384" spans="1:12" ht="12.75" customHeight="1">
      <c r="A384" s="108" t="s">
        <v>981</v>
      </c>
      <c r="B384" s="109" t="s">
        <v>1582</v>
      </c>
      <c r="C384" s="112">
        <f aca="true" t="shared" si="26" ref="C384:C414">D384+E384+F384</f>
        <v>5</v>
      </c>
      <c r="D384" s="98">
        <v>5</v>
      </c>
      <c r="E384" s="98"/>
      <c r="F384" s="98"/>
      <c r="G384" s="98"/>
      <c r="H384" s="98"/>
      <c r="I384" s="98"/>
      <c r="J384" s="98"/>
      <c r="L384" s="170"/>
    </row>
    <row r="385" spans="1:12" ht="12.75" customHeight="1">
      <c r="A385" s="108" t="s">
        <v>982</v>
      </c>
      <c r="B385" s="109" t="s">
        <v>1583</v>
      </c>
      <c r="C385" s="112">
        <f t="shared" si="26"/>
        <v>2</v>
      </c>
      <c r="D385" s="98">
        <v>1</v>
      </c>
      <c r="E385" s="98">
        <v>1</v>
      </c>
      <c r="F385" s="98"/>
      <c r="G385" s="98"/>
      <c r="H385" s="98"/>
      <c r="I385" s="98"/>
      <c r="J385" s="98"/>
      <c r="L385" s="170"/>
    </row>
    <row r="386" spans="1:12" ht="12.75" customHeight="1">
      <c r="A386" s="108" t="s">
        <v>983</v>
      </c>
      <c r="B386" s="109" t="s">
        <v>1584</v>
      </c>
      <c r="C386" s="112">
        <f t="shared" si="26"/>
        <v>2</v>
      </c>
      <c r="D386" s="98">
        <v>1</v>
      </c>
      <c r="E386" s="98">
        <v>1</v>
      </c>
      <c r="F386" s="98"/>
      <c r="G386" s="98"/>
      <c r="H386" s="98"/>
      <c r="I386" s="98"/>
      <c r="J386" s="98"/>
      <c r="L386" s="170"/>
    </row>
    <row r="387" spans="1:12" ht="12.75" customHeight="1">
      <c r="A387" s="108" t="s">
        <v>1585</v>
      </c>
      <c r="B387" s="109" t="s">
        <v>1586</v>
      </c>
      <c r="C387" s="112">
        <f t="shared" si="26"/>
        <v>31</v>
      </c>
      <c r="D387" s="98">
        <v>25</v>
      </c>
      <c r="E387" s="98">
        <v>2</v>
      </c>
      <c r="F387" s="98">
        <v>4</v>
      </c>
      <c r="G387" s="98">
        <v>1</v>
      </c>
      <c r="H387" s="98"/>
      <c r="I387" s="98">
        <v>3</v>
      </c>
      <c r="J387" s="98"/>
      <c r="L387" s="170"/>
    </row>
    <row r="388" spans="1:12" ht="12.75" customHeight="1">
      <c r="A388" s="108" t="s">
        <v>984</v>
      </c>
      <c r="B388" s="109" t="s">
        <v>1587</v>
      </c>
      <c r="C388" s="112">
        <f t="shared" si="26"/>
        <v>7</v>
      </c>
      <c r="D388" s="98">
        <v>4</v>
      </c>
      <c r="E388" s="98"/>
      <c r="F388" s="98">
        <v>3</v>
      </c>
      <c r="G388" s="98">
        <v>3</v>
      </c>
      <c r="H388" s="98"/>
      <c r="I388" s="98"/>
      <c r="J388" s="98"/>
      <c r="L388" s="170"/>
    </row>
    <row r="389" spans="1:12" ht="12.75" customHeight="1">
      <c r="A389" s="108" t="s">
        <v>985</v>
      </c>
      <c r="B389" s="109" t="s">
        <v>1588</v>
      </c>
      <c r="C389" s="112">
        <f t="shared" si="26"/>
        <v>44</v>
      </c>
      <c r="D389" s="98">
        <v>29</v>
      </c>
      <c r="E389" s="98"/>
      <c r="F389" s="98">
        <v>15</v>
      </c>
      <c r="G389" s="98">
        <v>9</v>
      </c>
      <c r="H389" s="98"/>
      <c r="I389" s="98">
        <v>6</v>
      </c>
      <c r="J389" s="98"/>
      <c r="L389" s="170"/>
    </row>
    <row r="390" spans="1:12" ht="12.75" customHeight="1">
      <c r="A390" s="108" t="s">
        <v>1589</v>
      </c>
      <c r="B390" s="109" t="s">
        <v>1590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2.75" customHeight="1">
      <c r="A391" s="108" t="s">
        <v>987</v>
      </c>
      <c r="B391" s="109" t="s">
        <v>1591</v>
      </c>
      <c r="C391" s="112">
        <f t="shared" si="26"/>
        <v>9</v>
      </c>
      <c r="D391" s="98">
        <v>7</v>
      </c>
      <c r="E391" s="98">
        <v>1</v>
      </c>
      <c r="F391" s="98">
        <v>1</v>
      </c>
      <c r="G391" s="98"/>
      <c r="H391" s="98"/>
      <c r="I391" s="98">
        <v>1</v>
      </c>
      <c r="J391" s="98"/>
      <c r="L391" s="170"/>
    </row>
    <row r="392" spans="1:12" ht="12.75" customHeight="1">
      <c r="A392" s="108" t="s">
        <v>1592</v>
      </c>
      <c r="B392" s="109" t="s">
        <v>1593</v>
      </c>
      <c r="C392" s="112">
        <f t="shared" si="26"/>
        <v>62</v>
      </c>
      <c r="D392" s="98">
        <v>56</v>
      </c>
      <c r="E392" s="98">
        <v>1</v>
      </c>
      <c r="F392" s="98">
        <v>5</v>
      </c>
      <c r="G392" s="98">
        <v>3</v>
      </c>
      <c r="H392" s="98"/>
      <c r="I392" s="98">
        <v>2</v>
      </c>
      <c r="J392" s="98"/>
      <c r="L392" s="170"/>
    </row>
    <row r="393" spans="1:12" ht="12.75" customHeight="1">
      <c r="A393" s="108" t="s">
        <v>1594</v>
      </c>
      <c r="B393" s="109" t="s">
        <v>1595</v>
      </c>
      <c r="C393" s="112">
        <f t="shared" si="26"/>
        <v>1</v>
      </c>
      <c r="D393" s="98"/>
      <c r="E393" s="98"/>
      <c r="F393" s="98">
        <v>1</v>
      </c>
      <c r="G393" s="98"/>
      <c r="H393" s="98"/>
      <c r="I393" s="98">
        <v>1</v>
      </c>
      <c r="J393" s="98"/>
      <c r="L393" s="170"/>
    </row>
    <row r="394" spans="1:12" ht="12.75" customHeight="1">
      <c r="A394" s="108" t="s">
        <v>989</v>
      </c>
      <c r="B394" s="109" t="s">
        <v>1596</v>
      </c>
      <c r="C394" s="112">
        <f t="shared" si="26"/>
        <v>1</v>
      </c>
      <c r="D394" s="98"/>
      <c r="E394" s="98"/>
      <c r="F394" s="98">
        <v>1</v>
      </c>
      <c r="G394" s="98"/>
      <c r="H394" s="98">
        <v>1</v>
      </c>
      <c r="I394" s="98"/>
      <c r="J394" s="98"/>
      <c r="L394" s="170"/>
    </row>
    <row r="395" spans="1:12" ht="12.75" customHeight="1">
      <c r="A395" s="108" t="s">
        <v>1597</v>
      </c>
      <c r="B395" s="109" t="s">
        <v>1598</v>
      </c>
      <c r="C395" s="112">
        <f t="shared" si="26"/>
        <v>30</v>
      </c>
      <c r="D395" s="98">
        <v>23</v>
      </c>
      <c r="E395" s="98">
        <v>2</v>
      </c>
      <c r="F395" s="98">
        <v>5</v>
      </c>
      <c r="G395" s="98">
        <v>3</v>
      </c>
      <c r="H395" s="98"/>
      <c r="I395" s="98">
        <v>2</v>
      </c>
      <c r="J395" s="98"/>
      <c r="L395" s="170"/>
    </row>
    <row r="396" spans="1:12" ht="12.75" customHeight="1">
      <c r="A396" s="108" t="s">
        <v>990</v>
      </c>
      <c r="B396" s="109" t="s">
        <v>1599</v>
      </c>
      <c r="C396" s="112">
        <f t="shared" si="26"/>
        <v>3</v>
      </c>
      <c r="D396" s="98">
        <v>3</v>
      </c>
      <c r="E396" s="98"/>
      <c r="F396" s="98"/>
      <c r="G396" s="98"/>
      <c r="H396" s="98"/>
      <c r="I396" s="98"/>
      <c r="J396" s="98"/>
      <c r="L396" s="170"/>
    </row>
    <row r="397" spans="1:12" ht="12.75" customHeight="1">
      <c r="A397" s="108" t="s">
        <v>1600</v>
      </c>
      <c r="B397" s="109" t="s">
        <v>1601</v>
      </c>
      <c r="C397" s="112">
        <f t="shared" si="26"/>
        <v>1</v>
      </c>
      <c r="D397" s="98">
        <v>1</v>
      </c>
      <c r="E397" s="98"/>
      <c r="F397" s="98"/>
      <c r="G397" s="98"/>
      <c r="H397" s="98"/>
      <c r="I397" s="98"/>
      <c r="J397" s="98"/>
      <c r="L397" s="170"/>
    </row>
    <row r="398" spans="1:12" ht="12.75" customHeight="1">
      <c r="A398" s="108" t="s">
        <v>1602</v>
      </c>
      <c r="B398" s="109" t="s">
        <v>1603</v>
      </c>
      <c r="C398" s="112">
        <f t="shared" si="26"/>
        <v>3</v>
      </c>
      <c r="D398" s="98">
        <v>1</v>
      </c>
      <c r="E398" s="98">
        <v>1</v>
      </c>
      <c r="F398" s="98">
        <v>1</v>
      </c>
      <c r="G398" s="98">
        <v>1</v>
      </c>
      <c r="H398" s="98"/>
      <c r="I398" s="98"/>
      <c r="J398" s="98"/>
      <c r="L398" s="170"/>
    </row>
    <row r="399" spans="1:12" ht="12.75" customHeight="1">
      <c r="A399" s="108" t="s">
        <v>1604</v>
      </c>
      <c r="B399" s="109" t="s">
        <v>1605</v>
      </c>
      <c r="C399" s="112">
        <f t="shared" si="26"/>
        <v>10</v>
      </c>
      <c r="D399" s="98">
        <v>7</v>
      </c>
      <c r="E399" s="98"/>
      <c r="F399" s="98">
        <v>3</v>
      </c>
      <c r="G399" s="98">
        <v>2</v>
      </c>
      <c r="H399" s="98"/>
      <c r="I399" s="98">
        <v>1</v>
      </c>
      <c r="J399" s="98"/>
      <c r="L399" s="170"/>
    </row>
    <row r="400" spans="1:12" ht="12.75" customHeight="1">
      <c r="A400" s="108" t="s">
        <v>1606</v>
      </c>
      <c r="B400" s="109" t="s">
        <v>1607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2.75" customHeight="1">
      <c r="A401" s="108" t="s">
        <v>1608</v>
      </c>
      <c r="B401" s="109" t="s">
        <v>1609</v>
      </c>
      <c r="C401" s="112">
        <f t="shared" si="26"/>
        <v>4</v>
      </c>
      <c r="D401" s="98">
        <v>3</v>
      </c>
      <c r="E401" s="98"/>
      <c r="F401" s="98">
        <v>1</v>
      </c>
      <c r="G401" s="98">
        <v>1</v>
      </c>
      <c r="H401" s="98"/>
      <c r="I401" s="98"/>
      <c r="J401" s="98"/>
      <c r="L401" s="170"/>
    </row>
    <row r="402" spans="1:12" ht="12.75" customHeight="1">
      <c r="A402" s="108" t="s">
        <v>1610</v>
      </c>
      <c r="B402" s="109" t="s">
        <v>1611</v>
      </c>
      <c r="C402" s="112">
        <f t="shared" si="26"/>
        <v>29</v>
      </c>
      <c r="D402" s="98">
        <v>21</v>
      </c>
      <c r="E402" s="98">
        <v>2</v>
      </c>
      <c r="F402" s="98">
        <v>6</v>
      </c>
      <c r="G402" s="98">
        <v>1</v>
      </c>
      <c r="H402" s="98"/>
      <c r="I402" s="98">
        <v>5</v>
      </c>
      <c r="J402" s="98"/>
      <c r="L402" s="170"/>
    </row>
    <row r="403" spans="1:12" ht="12.75" customHeight="1">
      <c r="A403" s="108" t="s">
        <v>1612</v>
      </c>
      <c r="B403" s="109" t="s">
        <v>1613</v>
      </c>
      <c r="C403" s="112">
        <f t="shared" si="26"/>
        <v>2</v>
      </c>
      <c r="D403" s="98">
        <v>1</v>
      </c>
      <c r="E403" s="98"/>
      <c r="F403" s="98">
        <v>1</v>
      </c>
      <c r="G403" s="98">
        <v>1</v>
      </c>
      <c r="H403" s="98"/>
      <c r="I403" s="98"/>
      <c r="J403" s="98"/>
      <c r="L403" s="170"/>
    </row>
    <row r="404" spans="1:12" ht="12.75" customHeight="1">
      <c r="A404" s="108" t="s">
        <v>1614</v>
      </c>
      <c r="B404" s="109" t="s">
        <v>1615</v>
      </c>
      <c r="C404" s="112">
        <f t="shared" si="26"/>
        <v>6</v>
      </c>
      <c r="D404" s="98">
        <v>3</v>
      </c>
      <c r="E404" s="98">
        <v>1</v>
      </c>
      <c r="F404" s="98">
        <v>2</v>
      </c>
      <c r="G404" s="98">
        <v>2</v>
      </c>
      <c r="H404" s="98"/>
      <c r="I404" s="98"/>
      <c r="J404" s="98"/>
      <c r="L404" s="170"/>
    </row>
    <row r="405" spans="1:12" ht="12.75" customHeight="1">
      <c r="A405" s="108" t="s">
        <v>1616</v>
      </c>
      <c r="B405" s="109" t="s">
        <v>1617</v>
      </c>
      <c r="C405" s="112">
        <f t="shared" si="26"/>
        <v>1</v>
      </c>
      <c r="D405" s="98"/>
      <c r="E405" s="98"/>
      <c r="F405" s="98">
        <v>1</v>
      </c>
      <c r="G405" s="98">
        <v>1</v>
      </c>
      <c r="H405" s="98"/>
      <c r="I405" s="98"/>
      <c r="J405" s="98"/>
      <c r="L405" s="170"/>
    </row>
    <row r="406" spans="1:12" ht="12.75" customHeight="1">
      <c r="A406" s="108" t="s">
        <v>1618</v>
      </c>
      <c r="B406" s="109" t="s">
        <v>1619</v>
      </c>
      <c r="C406" s="112">
        <f t="shared" si="26"/>
        <v>11</v>
      </c>
      <c r="D406" s="98">
        <v>9</v>
      </c>
      <c r="E406" s="98"/>
      <c r="F406" s="98">
        <v>2</v>
      </c>
      <c r="G406" s="98">
        <v>2</v>
      </c>
      <c r="H406" s="98"/>
      <c r="I406" s="98"/>
      <c r="J406" s="98"/>
      <c r="L406" s="170"/>
    </row>
    <row r="407" spans="1:12" ht="12.75" customHeight="1">
      <c r="A407" s="108" t="s">
        <v>1620</v>
      </c>
      <c r="B407" s="109" t="s">
        <v>1621</v>
      </c>
      <c r="C407" s="112">
        <f t="shared" si="26"/>
        <v>1</v>
      </c>
      <c r="D407" s="98">
        <v>1</v>
      </c>
      <c r="E407" s="98"/>
      <c r="F407" s="98"/>
      <c r="G407" s="98"/>
      <c r="H407" s="98"/>
      <c r="I407" s="98"/>
      <c r="J407" s="98"/>
      <c r="L407" s="170"/>
    </row>
    <row r="408" spans="1:12" ht="12.75" customHeight="1">
      <c r="A408" s="108" t="s">
        <v>1622</v>
      </c>
      <c r="B408" s="109" t="s">
        <v>1623</v>
      </c>
      <c r="C408" s="112">
        <f t="shared" si="26"/>
        <v>1</v>
      </c>
      <c r="D408" s="98">
        <v>1</v>
      </c>
      <c r="E408" s="98"/>
      <c r="F408" s="98"/>
      <c r="G408" s="98"/>
      <c r="H408" s="98"/>
      <c r="I408" s="98"/>
      <c r="J408" s="98"/>
      <c r="L408" s="170"/>
    </row>
    <row r="409" spans="1:12" ht="12.75" customHeight="1">
      <c r="A409" s="108" t="s">
        <v>1624</v>
      </c>
      <c r="B409" s="109" t="s">
        <v>1625</v>
      </c>
      <c r="C409" s="112">
        <f t="shared" si="26"/>
        <v>39</v>
      </c>
      <c r="D409" s="98">
        <v>23</v>
      </c>
      <c r="E409" s="98">
        <v>1</v>
      </c>
      <c r="F409" s="98">
        <v>15</v>
      </c>
      <c r="G409" s="98">
        <v>11</v>
      </c>
      <c r="H409" s="98"/>
      <c r="I409" s="98">
        <v>4</v>
      </c>
      <c r="J409" s="98"/>
      <c r="L409" s="170"/>
    </row>
    <row r="410" spans="1:12" ht="12.75" customHeight="1">
      <c r="A410" s="108" t="s">
        <v>1626</v>
      </c>
      <c r="B410" s="109" t="s">
        <v>1627</v>
      </c>
      <c r="C410" s="112">
        <f t="shared" si="26"/>
        <v>15</v>
      </c>
      <c r="D410" s="98">
        <v>12</v>
      </c>
      <c r="E410" s="98"/>
      <c r="F410" s="98">
        <v>3</v>
      </c>
      <c r="G410" s="98">
        <v>3</v>
      </c>
      <c r="H410" s="98"/>
      <c r="I410" s="98"/>
      <c r="J410" s="98"/>
      <c r="L410" s="170"/>
    </row>
    <row r="411" spans="1:12" ht="12.75" customHeight="1">
      <c r="A411" s="108" t="s">
        <v>1628</v>
      </c>
      <c r="B411" s="109" t="s">
        <v>1629</v>
      </c>
      <c r="C411" s="112">
        <f t="shared" si="26"/>
        <v>78</v>
      </c>
      <c r="D411" s="98">
        <v>69</v>
      </c>
      <c r="E411" s="98">
        <v>1</v>
      </c>
      <c r="F411" s="98">
        <v>8</v>
      </c>
      <c r="G411" s="98">
        <v>1</v>
      </c>
      <c r="H411" s="98"/>
      <c r="I411" s="98">
        <v>7</v>
      </c>
      <c r="J411" s="98"/>
      <c r="L411" s="170"/>
    </row>
    <row r="412" spans="1:12" ht="12.75" customHeight="1">
      <c r="A412" s="108" t="s">
        <v>1630</v>
      </c>
      <c r="B412" s="109" t="s">
        <v>1631</v>
      </c>
      <c r="C412" s="112">
        <f t="shared" si="26"/>
        <v>12</v>
      </c>
      <c r="D412" s="98">
        <v>11</v>
      </c>
      <c r="E412" s="98"/>
      <c r="F412" s="98">
        <v>1</v>
      </c>
      <c r="G412" s="98"/>
      <c r="H412" s="98"/>
      <c r="I412" s="98">
        <v>1</v>
      </c>
      <c r="J412" s="98"/>
      <c r="L412" s="170"/>
    </row>
    <row r="413" spans="1:12" ht="12.75" customHeight="1">
      <c r="A413" s="108" t="s">
        <v>104</v>
      </c>
      <c r="B413" s="109" t="s">
        <v>1039</v>
      </c>
      <c r="C413" s="112">
        <f t="shared" si="26"/>
        <v>24</v>
      </c>
      <c r="D413" s="98">
        <v>8</v>
      </c>
      <c r="E413" s="98"/>
      <c r="F413" s="98">
        <v>16</v>
      </c>
      <c r="G413" s="98">
        <v>16</v>
      </c>
      <c r="H413" s="98"/>
      <c r="I413" s="98"/>
      <c r="J413" s="98"/>
      <c r="L413" s="170"/>
    </row>
    <row r="414" spans="1:12" ht="12.75" customHeight="1">
      <c r="A414" s="108" t="s">
        <v>104</v>
      </c>
      <c r="B414" s="109" t="s">
        <v>1040</v>
      </c>
      <c r="C414" s="112">
        <f t="shared" si="26"/>
        <v>434</v>
      </c>
      <c r="D414" s="121">
        <f aca="true" t="shared" si="27" ref="D414:J414">SUM(D384:D413)</f>
        <v>325</v>
      </c>
      <c r="E414" s="121">
        <f t="shared" si="27"/>
        <v>14</v>
      </c>
      <c r="F414" s="121">
        <f t="shared" si="27"/>
        <v>95</v>
      </c>
      <c r="G414" s="121">
        <f t="shared" si="27"/>
        <v>61</v>
      </c>
      <c r="H414" s="121">
        <f t="shared" si="27"/>
        <v>1</v>
      </c>
      <c r="I414" s="121">
        <f t="shared" si="27"/>
        <v>33</v>
      </c>
      <c r="J414" s="121">
        <f t="shared" si="27"/>
        <v>0</v>
      </c>
      <c r="L414" s="170"/>
    </row>
    <row r="415" spans="1:12" ht="12.75" customHeight="1">
      <c r="A415" s="117" t="s">
        <v>104</v>
      </c>
      <c r="B415" s="118" t="s">
        <v>1632</v>
      </c>
      <c r="C415" s="112"/>
      <c r="D415" s="98"/>
      <c r="E415" s="98"/>
      <c r="F415" s="98"/>
      <c r="G415" s="98"/>
      <c r="H415" s="98"/>
      <c r="I415" s="98"/>
      <c r="J415" s="98"/>
      <c r="L415" s="170">
        <v>1</v>
      </c>
    </row>
    <row r="416" spans="1:12" ht="12.75" customHeight="1">
      <c r="A416" s="108" t="s">
        <v>1633</v>
      </c>
      <c r="B416" s="109" t="s">
        <v>1634</v>
      </c>
      <c r="C416" s="112">
        <f aca="true" t="shared" si="28" ref="C416:C427">D416+E416+F416</f>
        <v>97</v>
      </c>
      <c r="D416" s="98">
        <v>69</v>
      </c>
      <c r="E416" s="98">
        <v>2</v>
      </c>
      <c r="F416" s="98">
        <v>26</v>
      </c>
      <c r="G416" s="98">
        <v>22</v>
      </c>
      <c r="H416" s="98"/>
      <c r="I416" s="98">
        <v>2</v>
      </c>
      <c r="J416" s="98">
        <v>2</v>
      </c>
      <c r="L416" s="170"/>
    </row>
    <row r="417" spans="1:12" ht="12.75" customHeight="1">
      <c r="A417" s="108" t="s">
        <v>1635</v>
      </c>
      <c r="B417" s="109" t="s">
        <v>1636</v>
      </c>
      <c r="C417" s="112">
        <f t="shared" si="28"/>
        <v>87</v>
      </c>
      <c r="D417" s="98">
        <v>65</v>
      </c>
      <c r="E417" s="98">
        <v>2</v>
      </c>
      <c r="F417" s="98">
        <v>20</v>
      </c>
      <c r="G417" s="98">
        <v>16</v>
      </c>
      <c r="H417" s="98"/>
      <c r="I417" s="98">
        <v>4</v>
      </c>
      <c r="J417" s="98"/>
      <c r="L417" s="170"/>
    </row>
    <row r="418" spans="1:12" ht="12.75" customHeight="1">
      <c r="A418" s="108" t="s">
        <v>1637</v>
      </c>
      <c r="B418" s="109" t="s">
        <v>1638</v>
      </c>
      <c r="C418" s="112">
        <f t="shared" si="28"/>
        <v>70</v>
      </c>
      <c r="D418" s="98">
        <v>58</v>
      </c>
      <c r="E418" s="98">
        <v>1</v>
      </c>
      <c r="F418" s="98">
        <v>11</v>
      </c>
      <c r="G418" s="98">
        <v>10</v>
      </c>
      <c r="H418" s="98"/>
      <c r="I418" s="98">
        <v>1</v>
      </c>
      <c r="J418" s="98"/>
      <c r="L418" s="170"/>
    </row>
    <row r="419" spans="1:12" ht="12.75" customHeight="1">
      <c r="A419" s="108" t="s">
        <v>1639</v>
      </c>
      <c r="B419" s="109" t="s">
        <v>1640</v>
      </c>
      <c r="C419" s="112">
        <f t="shared" si="28"/>
        <v>90</v>
      </c>
      <c r="D419" s="98">
        <v>67</v>
      </c>
      <c r="E419" s="98"/>
      <c r="F419" s="98">
        <v>23</v>
      </c>
      <c r="G419" s="98">
        <v>21</v>
      </c>
      <c r="H419" s="98"/>
      <c r="I419" s="98">
        <v>1</v>
      </c>
      <c r="J419" s="98">
        <v>1</v>
      </c>
      <c r="L419" s="170"/>
    </row>
    <row r="420" spans="1:12" ht="12.75" customHeight="1">
      <c r="A420" s="108" t="s">
        <v>1641</v>
      </c>
      <c r="B420" s="109" t="s">
        <v>1642</v>
      </c>
      <c r="C420" s="112">
        <f t="shared" si="28"/>
        <v>55</v>
      </c>
      <c r="D420" s="98">
        <v>43</v>
      </c>
      <c r="E420" s="98">
        <v>2</v>
      </c>
      <c r="F420" s="98">
        <v>10</v>
      </c>
      <c r="G420" s="98">
        <v>10</v>
      </c>
      <c r="H420" s="98"/>
      <c r="I420" s="98"/>
      <c r="J420" s="98"/>
      <c r="L420" s="170"/>
    </row>
    <row r="421" spans="1:12" ht="12.75" customHeight="1">
      <c r="A421" s="108" t="s">
        <v>1643</v>
      </c>
      <c r="B421" s="109" t="s">
        <v>1644</v>
      </c>
      <c r="C421" s="112">
        <f t="shared" si="28"/>
        <v>115</v>
      </c>
      <c r="D421" s="98">
        <v>87</v>
      </c>
      <c r="E421" s="98"/>
      <c r="F421" s="98">
        <v>28</v>
      </c>
      <c r="G421" s="98">
        <v>27</v>
      </c>
      <c r="H421" s="98"/>
      <c r="I421" s="98">
        <v>1</v>
      </c>
      <c r="J421" s="98"/>
      <c r="L421" s="170"/>
    </row>
    <row r="422" spans="1:12" ht="12.75" customHeight="1">
      <c r="A422" s="108" t="s">
        <v>1645</v>
      </c>
      <c r="B422" s="109" t="s">
        <v>1646</v>
      </c>
      <c r="C422" s="112">
        <f t="shared" si="28"/>
        <v>62</v>
      </c>
      <c r="D422" s="98">
        <v>55</v>
      </c>
      <c r="E422" s="98">
        <v>3</v>
      </c>
      <c r="F422" s="98">
        <v>4</v>
      </c>
      <c r="G422" s="98">
        <v>4</v>
      </c>
      <c r="H422" s="98"/>
      <c r="I422" s="98"/>
      <c r="J422" s="98"/>
      <c r="L422" s="170"/>
    </row>
    <row r="423" spans="1:12" ht="12.75" customHeight="1">
      <c r="A423" s="108" t="s">
        <v>1647</v>
      </c>
      <c r="B423" s="109" t="s">
        <v>1648</v>
      </c>
      <c r="C423" s="112">
        <f t="shared" si="28"/>
        <v>71</v>
      </c>
      <c r="D423" s="98">
        <v>60</v>
      </c>
      <c r="E423" s="98">
        <v>1</v>
      </c>
      <c r="F423" s="98">
        <v>10</v>
      </c>
      <c r="G423" s="98">
        <v>8</v>
      </c>
      <c r="H423" s="98"/>
      <c r="I423" s="98">
        <v>1</v>
      </c>
      <c r="J423" s="98">
        <v>1</v>
      </c>
      <c r="L423" s="170"/>
    </row>
    <row r="424" spans="1:12" ht="12.75" customHeight="1">
      <c r="A424" s="108" t="s">
        <v>1649</v>
      </c>
      <c r="B424" s="109" t="s">
        <v>1650</v>
      </c>
      <c r="C424" s="112">
        <f t="shared" si="28"/>
        <v>102</v>
      </c>
      <c r="D424" s="98">
        <v>81</v>
      </c>
      <c r="E424" s="98"/>
      <c r="F424" s="98">
        <v>21</v>
      </c>
      <c r="G424" s="98">
        <v>21</v>
      </c>
      <c r="H424" s="98"/>
      <c r="I424" s="98"/>
      <c r="J424" s="98"/>
      <c r="L424" s="170"/>
    </row>
    <row r="425" spans="1:12" ht="12.75" customHeight="1">
      <c r="A425" s="108" t="s">
        <v>1651</v>
      </c>
      <c r="B425" s="109" t="s">
        <v>1652</v>
      </c>
      <c r="C425" s="112">
        <f t="shared" si="28"/>
        <v>161</v>
      </c>
      <c r="D425" s="98">
        <v>129</v>
      </c>
      <c r="E425" s="98">
        <v>1</v>
      </c>
      <c r="F425" s="98">
        <v>31</v>
      </c>
      <c r="G425" s="98">
        <v>31</v>
      </c>
      <c r="H425" s="98"/>
      <c r="I425" s="98"/>
      <c r="J425" s="98"/>
      <c r="L425" s="170"/>
    </row>
    <row r="426" spans="1:12" ht="12.75" customHeight="1">
      <c r="A426" s="108" t="s">
        <v>104</v>
      </c>
      <c r="B426" s="109" t="s">
        <v>1039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>
      <c r="A427" s="108" t="s">
        <v>104</v>
      </c>
      <c r="B427" s="109" t="s">
        <v>1040</v>
      </c>
      <c r="C427" s="112">
        <f t="shared" si="28"/>
        <v>910</v>
      </c>
      <c r="D427" s="121">
        <f aca="true" t="shared" si="29" ref="D427:J427">SUM(D416:D426)</f>
        <v>714</v>
      </c>
      <c r="E427" s="121">
        <f t="shared" si="29"/>
        <v>12</v>
      </c>
      <c r="F427" s="121">
        <f t="shared" si="29"/>
        <v>184</v>
      </c>
      <c r="G427" s="121">
        <f t="shared" si="29"/>
        <v>170</v>
      </c>
      <c r="H427" s="121">
        <f t="shared" si="29"/>
        <v>0</v>
      </c>
      <c r="I427" s="121">
        <f t="shared" si="29"/>
        <v>10</v>
      </c>
      <c r="J427" s="121">
        <f t="shared" si="29"/>
        <v>4</v>
      </c>
      <c r="L427" s="170"/>
    </row>
    <row r="428" spans="1:12" ht="12.75" customHeight="1">
      <c r="A428" s="117" t="s">
        <v>104</v>
      </c>
      <c r="B428" s="118" t="s">
        <v>1653</v>
      </c>
      <c r="C428" s="112"/>
      <c r="D428" s="98"/>
      <c r="E428" s="98"/>
      <c r="F428" s="98"/>
      <c r="G428" s="98"/>
      <c r="H428" s="98"/>
      <c r="I428" s="98"/>
      <c r="J428" s="98"/>
      <c r="L428" s="170">
        <v>1</v>
      </c>
    </row>
    <row r="429" spans="1:12" ht="12.75" customHeight="1">
      <c r="A429" s="108" t="s">
        <v>1654</v>
      </c>
      <c r="B429" s="109" t="s">
        <v>1655</v>
      </c>
      <c r="C429" s="112">
        <f aca="true" t="shared" si="30" ref="C429:C434"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>
      <c r="A430" s="108" t="s">
        <v>1656</v>
      </c>
      <c r="B430" s="109" t="s">
        <v>1657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>
      <c r="A431" s="108" t="s">
        <v>1658</v>
      </c>
      <c r="B431" s="109" t="s">
        <v>1659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>
      <c r="A432" s="108" t="s">
        <v>1660</v>
      </c>
      <c r="B432" s="109" t="s">
        <v>1661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>
      <c r="A433" s="108" t="s">
        <v>104</v>
      </c>
      <c r="B433" s="109" t="s">
        <v>1039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>
      <c r="A434" s="108" t="s">
        <v>104</v>
      </c>
      <c r="B434" s="109" t="s">
        <v>1040</v>
      </c>
      <c r="C434" s="112">
        <f t="shared" si="30"/>
        <v>0</v>
      </c>
      <c r="D434" s="121">
        <f aca="true" t="shared" si="31" ref="D434:J434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0"/>
    </row>
    <row r="435" spans="1:12" ht="12.75" customHeight="1">
      <c r="A435" s="117" t="s">
        <v>104</v>
      </c>
      <c r="B435" s="118" t="s">
        <v>1662</v>
      </c>
      <c r="C435" s="112"/>
      <c r="D435" s="98"/>
      <c r="E435" s="98"/>
      <c r="F435" s="98"/>
      <c r="G435" s="98"/>
      <c r="H435" s="98"/>
      <c r="I435" s="98"/>
      <c r="J435" s="98"/>
      <c r="L435" s="170">
        <v>1</v>
      </c>
    </row>
    <row r="436" spans="1:12" ht="12.75" customHeight="1">
      <c r="A436" s="108" t="s">
        <v>1663</v>
      </c>
      <c r="B436" s="109" t="s">
        <v>1664</v>
      </c>
      <c r="C436" s="112">
        <f aca="true" t="shared" si="32" ref="C436:C461">D436+E436+F436</f>
        <v>15</v>
      </c>
      <c r="D436" s="98">
        <v>12</v>
      </c>
      <c r="E436" s="98"/>
      <c r="F436" s="98">
        <v>3</v>
      </c>
      <c r="G436" s="98"/>
      <c r="H436" s="98"/>
      <c r="I436" s="98">
        <v>3</v>
      </c>
      <c r="J436" s="98"/>
      <c r="L436" s="170"/>
    </row>
    <row r="437" spans="1:12" ht="12.75" customHeight="1">
      <c r="A437" s="108" t="s">
        <v>1665</v>
      </c>
      <c r="B437" s="109" t="s">
        <v>1666</v>
      </c>
      <c r="C437" s="112">
        <f t="shared" si="32"/>
        <v>7</v>
      </c>
      <c r="D437" s="98">
        <v>5</v>
      </c>
      <c r="E437" s="98"/>
      <c r="F437" s="98">
        <v>2</v>
      </c>
      <c r="G437" s="98">
        <v>2</v>
      </c>
      <c r="H437" s="98"/>
      <c r="I437" s="98"/>
      <c r="J437" s="98"/>
      <c r="L437" s="170"/>
    </row>
    <row r="438" spans="1:12" ht="12.75" customHeight="1">
      <c r="A438" s="108" t="s">
        <v>1667</v>
      </c>
      <c r="B438" s="109" t="s">
        <v>1668</v>
      </c>
      <c r="C438" s="112">
        <f t="shared" si="32"/>
        <v>6</v>
      </c>
      <c r="D438" s="98">
        <v>5</v>
      </c>
      <c r="E438" s="98"/>
      <c r="F438" s="98">
        <v>1</v>
      </c>
      <c r="G438" s="98">
        <v>1</v>
      </c>
      <c r="H438" s="98"/>
      <c r="I438" s="98"/>
      <c r="J438" s="98"/>
      <c r="L438" s="170"/>
    </row>
    <row r="439" spans="1:12" ht="12.75" customHeight="1">
      <c r="A439" s="108" t="s">
        <v>1669</v>
      </c>
      <c r="B439" s="109" t="s">
        <v>1670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2.75" customHeight="1">
      <c r="A440" s="108" t="s">
        <v>1671</v>
      </c>
      <c r="B440" s="109" t="s">
        <v>1672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>
      <c r="A441" s="108" t="s">
        <v>1673</v>
      </c>
      <c r="B441" s="109" t="s">
        <v>1674</v>
      </c>
      <c r="C441" s="112">
        <f t="shared" si="32"/>
        <v>2</v>
      </c>
      <c r="D441" s="98">
        <v>1</v>
      </c>
      <c r="E441" s="98"/>
      <c r="F441" s="98">
        <v>1</v>
      </c>
      <c r="G441" s="98">
        <v>1</v>
      </c>
      <c r="H441" s="98"/>
      <c r="I441" s="98"/>
      <c r="J441" s="98"/>
      <c r="L441" s="170"/>
    </row>
    <row r="442" spans="1:12" ht="12.75" customHeight="1">
      <c r="A442" s="108" t="s">
        <v>1675</v>
      </c>
      <c r="B442" s="109" t="s">
        <v>1676</v>
      </c>
      <c r="C442" s="112">
        <f t="shared" si="32"/>
        <v>27</v>
      </c>
      <c r="D442" s="98">
        <v>18</v>
      </c>
      <c r="E442" s="98"/>
      <c r="F442" s="98">
        <v>9</v>
      </c>
      <c r="G442" s="98">
        <v>4</v>
      </c>
      <c r="H442" s="98"/>
      <c r="I442" s="98">
        <v>5</v>
      </c>
      <c r="J442" s="98"/>
      <c r="L442" s="170"/>
    </row>
    <row r="443" spans="1:12" ht="12.75" customHeight="1">
      <c r="A443" s="108" t="s">
        <v>1677</v>
      </c>
      <c r="B443" s="109" t="s">
        <v>1678</v>
      </c>
      <c r="C443" s="112">
        <f t="shared" si="32"/>
        <v>2</v>
      </c>
      <c r="D443" s="98">
        <v>2</v>
      </c>
      <c r="E443" s="98"/>
      <c r="F443" s="98"/>
      <c r="G443" s="98"/>
      <c r="H443" s="98"/>
      <c r="I443" s="98"/>
      <c r="J443" s="98"/>
      <c r="L443" s="170"/>
    </row>
    <row r="444" spans="1:12" ht="12.75" customHeight="1">
      <c r="A444" s="108" t="s">
        <v>1679</v>
      </c>
      <c r="B444" s="109" t="s">
        <v>1680</v>
      </c>
      <c r="C444" s="112">
        <f t="shared" si="32"/>
        <v>3</v>
      </c>
      <c r="D444" s="98">
        <v>3</v>
      </c>
      <c r="E444" s="98"/>
      <c r="F444" s="98"/>
      <c r="G444" s="98"/>
      <c r="H444" s="98"/>
      <c r="I444" s="98"/>
      <c r="J444" s="98"/>
      <c r="L444" s="170"/>
    </row>
    <row r="445" spans="1:12" ht="12.75" customHeight="1">
      <c r="A445" s="108" t="s">
        <v>1681</v>
      </c>
      <c r="B445" s="109" t="s">
        <v>1682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>
      <c r="A446" s="108" t="s">
        <v>1683</v>
      </c>
      <c r="B446" s="109" t="s">
        <v>1684</v>
      </c>
      <c r="C446" s="112">
        <f t="shared" si="32"/>
        <v>10</v>
      </c>
      <c r="D446" s="98">
        <v>9</v>
      </c>
      <c r="E446" s="98"/>
      <c r="F446" s="98">
        <v>1</v>
      </c>
      <c r="G446" s="98">
        <v>1</v>
      </c>
      <c r="H446" s="98"/>
      <c r="I446" s="98"/>
      <c r="J446" s="98"/>
      <c r="L446" s="170"/>
    </row>
    <row r="447" spans="1:12" ht="12.75" customHeight="1">
      <c r="A447" s="108" t="s">
        <v>1685</v>
      </c>
      <c r="B447" s="109" t="s">
        <v>1686</v>
      </c>
      <c r="C447" s="112">
        <f t="shared" si="32"/>
        <v>33</v>
      </c>
      <c r="D447" s="98">
        <v>31</v>
      </c>
      <c r="E447" s="98">
        <v>1</v>
      </c>
      <c r="F447" s="98">
        <v>1</v>
      </c>
      <c r="G447" s="98">
        <v>1</v>
      </c>
      <c r="H447" s="98"/>
      <c r="I447" s="98"/>
      <c r="J447" s="98"/>
      <c r="L447" s="170"/>
    </row>
    <row r="448" spans="1:12" ht="12.75" customHeight="1">
      <c r="A448" s="108" t="s">
        <v>1687</v>
      </c>
      <c r="B448" s="109" t="s">
        <v>1688</v>
      </c>
      <c r="C448" s="112">
        <f t="shared" si="32"/>
        <v>12</v>
      </c>
      <c r="D448" s="98">
        <v>9</v>
      </c>
      <c r="E448" s="98">
        <v>1</v>
      </c>
      <c r="F448" s="98">
        <v>2</v>
      </c>
      <c r="G448" s="98"/>
      <c r="H448" s="98"/>
      <c r="I448" s="98">
        <v>2</v>
      </c>
      <c r="J448" s="98"/>
      <c r="L448" s="170"/>
    </row>
    <row r="449" spans="1:12" ht="12.75" customHeight="1">
      <c r="A449" s="108" t="s">
        <v>1689</v>
      </c>
      <c r="B449" s="109" t="s">
        <v>1690</v>
      </c>
      <c r="C449" s="112">
        <f t="shared" si="32"/>
        <v>5</v>
      </c>
      <c r="D449" s="98">
        <v>4</v>
      </c>
      <c r="E449" s="98"/>
      <c r="F449" s="98">
        <v>1</v>
      </c>
      <c r="G449" s="98"/>
      <c r="H449" s="98"/>
      <c r="I449" s="98">
        <v>1</v>
      </c>
      <c r="J449" s="98"/>
      <c r="L449" s="170"/>
    </row>
    <row r="450" spans="1:12" ht="12.75" customHeight="1">
      <c r="A450" s="108" t="s">
        <v>1691</v>
      </c>
      <c r="B450" s="109" t="s">
        <v>1692</v>
      </c>
      <c r="C450" s="112">
        <f t="shared" si="32"/>
        <v>2</v>
      </c>
      <c r="D450" s="98"/>
      <c r="E450" s="98">
        <v>2</v>
      </c>
      <c r="F450" s="98"/>
      <c r="G450" s="98"/>
      <c r="H450" s="98"/>
      <c r="I450" s="98"/>
      <c r="J450" s="98"/>
      <c r="L450" s="170"/>
    </row>
    <row r="451" spans="1:12" ht="12.75" customHeight="1">
      <c r="A451" s="108" t="s">
        <v>1693</v>
      </c>
      <c r="B451" s="109" t="s">
        <v>1694</v>
      </c>
      <c r="C451" s="112">
        <f t="shared" si="32"/>
        <v>34</v>
      </c>
      <c r="D451" s="98">
        <v>26</v>
      </c>
      <c r="E451" s="98"/>
      <c r="F451" s="98">
        <v>8</v>
      </c>
      <c r="G451" s="98">
        <v>7</v>
      </c>
      <c r="H451" s="98"/>
      <c r="I451" s="98">
        <v>1</v>
      </c>
      <c r="J451" s="98"/>
      <c r="L451" s="170"/>
    </row>
    <row r="452" spans="1:12" ht="12.75" customHeight="1">
      <c r="A452" s="108" t="s">
        <v>1695</v>
      </c>
      <c r="B452" s="109" t="s">
        <v>1696</v>
      </c>
      <c r="C452" s="112">
        <f t="shared" si="32"/>
        <v>9</v>
      </c>
      <c r="D452" s="98">
        <v>9</v>
      </c>
      <c r="E452" s="98"/>
      <c r="F452" s="98"/>
      <c r="G452" s="98"/>
      <c r="H452" s="98"/>
      <c r="I452" s="98"/>
      <c r="J452" s="98"/>
      <c r="L452" s="170"/>
    </row>
    <row r="453" spans="1:12" ht="12.75" customHeight="1">
      <c r="A453" s="108" t="s">
        <v>1697</v>
      </c>
      <c r="B453" s="109" t="s">
        <v>1698</v>
      </c>
      <c r="C453" s="112">
        <f t="shared" si="32"/>
        <v>5</v>
      </c>
      <c r="D453" s="98">
        <v>2</v>
      </c>
      <c r="E453" s="98"/>
      <c r="F453" s="98">
        <v>3</v>
      </c>
      <c r="G453" s="98">
        <v>2</v>
      </c>
      <c r="H453" s="98">
        <v>1</v>
      </c>
      <c r="I453" s="98"/>
      <c r="J453" s="98"/>
      <c r="L453" s="170"/>
    </row>
    <row r="454" spans="1:12" ht="12.75" customHeight="1">
      <c r="A454" s="108" t="s">
        <v>1699</v>
      </c>
      <c r="B454" s="109" t="s">
        <v>1700</v>
      </c>
      <c r="C454" s="112">
        <f t="shared" si="32"/>
        <v>4</v>
      </c>
      <c r="D454" s="98"/>
      <c r="E454" s="98"/>
      <c r="F454" s="98">
        <v>4</v>
      </c>
      <c r="G454" s="98">
        <v>3</v>
      </c>
      <c r="H454" s="98">
        <v>1</v>
      </c>
      <c r="I454" s="98"/>
      <c r="J454" s="98"/>
      <c r="L454" s="170"/>
    </row>
    <row r="455" spans="1:12" ht="12.75" customHeight="1">
      <c r="A455" s="108" t="s">
        <v>1701</v>
      </c>
      <c r="B455" s="109" t="s">
        <v>1702</v>
      </c>
      <c r="C455" s="112">
        <f t="shared" si="32"/>
        <v>1</v>
      </c>
      <c r="D455" s="98">
        <v>1</v>
      </c>
      <c r="E455" s="98"/>
      <c r="F455" s="98"/>
      <c r="G455" s="98"/>
      <c r="H455" s="98"/>
      <c r="I455" s="98"/>
      <c r="J455" s="98"/>
      <c r="L455" s="170"/>
    </row>
    <row r="456" spans="1:12" ht="12.75" customHeight="1">
      <c r="A456" s="108" t="s">
        <v>1703</v>
      </c>
      <c r="B456" s="109" t="s">
        <v>1704</v>
      </c>
      <c r="C456" s="112">
        <f t="shared" si="32"/>
        <v>26</v>
      </c>
      <c r="D456" s="98">
        <v>20</v>
      </c>
      <c r="E456" s="98"/>
      <c r="F456" s="98">
        <v>6</v>
      </c>
      <c r="G456" s="98">
        <v>5</v>
      </c>
      <c r="H456" s="98"/>
      <c r="I456" s="98">
        <v>1</v>
      </c>
      <c r="J456" s="98"/>
      <c r="L456" s="170"/>
    </row>
    <row r="457" spans="1:12" ht="12.75" customHeight="1">
      <c r="A457" s="108" t="s">
        <v>1705</v>
      </c>
      <c r="B457" s="109" t="s">
        <v>1706</v>
      </c>
      <c r="C457" s="112">
        <f t="shared" si="32"/>
        <v>2</v>
      </c>
      <c r="D457" s="98"/>
      <c r="E457" s="98"/>
      <c r="F457" s="98">
        <v>2</v>
      </c>
      <c r="G457" s="98">
        <v>2</v>
      </c>
      <c r="H457" s="98"/>
      <c r="I457" s="98"/>
      <c r="J457" s="98"/>
      <c r="L457" s="170"/>
    </row>
    <row r="458" spans="1:12" ht="12.75" customHeight="1">
      <c r="A458" s="108" t="s">
        <v>1707</v>
      </c>
      <c r="B458" s="109" t="s">
        <v>1708</v>
      </c>
      <c r="C458" s="112">
        <f t="shared" si="32"/>
        <v>28</v>
      </c>
      <c r="D458" s="98">
        <v>26</v>
      </c>
      <c r="E458" s="98"/>
      <c r="F458" s="98">
        <v>2</v>
      </c>
      <c r="G458" s="98">
        <v>1</v>
      </c>
      <c r="H458" s="98"/>
      <c r="I458" s="98">
        <v>1</v>
      </c>
      <c r="J458" s="98"/>
      <c r="L458" s="170"/>
    </row>
    <row r="459" spans="1:12" ht="12.75" customHeight="1">
      <c r="A459" s="108" t="s">
        <v>1709</v>
      </c>
      <c r="B459" s="109" t="s">
        <v>1710</v>
      </c>
      <c r="C459" s="112">
        <f t="shared" si="32"/>
        <v>14</v>
      </c>
      <c r="D459" s="98">
        <v>11</v>
      </c>
      <c r="E459" s="98"/>
      <c r="F459" s="98">
        <v>3</v>
      </c>
      <c r="G459" s="98">
        <v>2</v>
      </c>
      <c r="H459" s="98"/>
      <c r="I459" s="98">
        <v>1</v>
      </c>
      <c r="J459" s="98"/>
      <c r="L459" s="170"/>
    </row>
    <row r="460" spans="1:12" ht="12.75" customHeight="1">
      <c r="A460" s="108" t="s">
        <v>104</v>
      </c>
      <c r="B460" s="109" t="s">
        <v>1039</v>
      </c>
      <c r="C460" s="112">
        <f t="shared" si="32"/>
        <v>11</v>
      </c>
      <c r="D460" s="98"/>
      <c r="E460" s="98"/>
      <c r="F460" s="98">
        <v>11</v>
      </c>
      <c r="G460" s="98">
        <v>11</v>
      </c>
      <c r="H460" s="98"/>
      <c r="I460" s="98"/>
      <c r="J460" s="98"/>
      <c r="L460" s="170"/>
    </row>
    <row r="461" spans="1:12" ht="12.75" customHeight="1">
      <c r="A461" s="108" t="s">
        <v>104</v>
      </c>
      <c r="B461" s="109" t="s">
        <v>1040</v>
      </c>
      <c r="C461" s="112">
        <f t="shared" si="32"/>
        <v>258</v>
      </c>
      <c r="D461" s="121">
        <f aca="true" t="shared" si="33" ref="D461:J461">SUM(D436:D460)</f>
        <v>194</v>
      </c>
      <c r="E461" s="121">
        <f t="shared" si="33"/>
        <v>4</v>
      </c>
      <c r="F461" s="121">
        <f t="shared" si="33"/>
        <v>60</v>
      </c>
      <c r="G461" s="121">
        <f t="shared" si="33"/>
        <v>43</v>
      </c>
      <c r="H461" s="121">
        <f t="shared" si="33"/>
        <v>2</v>
      </c>
      <c r="I461" s="121">
        <f t="shared" si="33"/>
        <v>15</v>
      </c>
      <c r="J461" s="121">
        <f t="shared" si="33"/>
        <v>0</v>
      </c>
      <c r="L461" s="170"/>
    </row>
    <row r="462" spans="1:12" ht="12.75" customHeight="1">
      <c r="A462" s="117" t="s">
        <v>104</v>
      </c>
      <c r="B462" s="118" t="s">
        <v>1711</v>
      </c>
      <c r="C462" s="112"/>
      <c r="D462" s="98"/>
      <c r="E462" s="98"/>
      <c r="F462" s="98"/>
      <c r="G462" s="98"/>
      <c r="H462" s="98"/>
      <c r="I462" s="98"/>
      <c r="J462" s="98"/>
      <c r="L462" s="170">
        <v>1</v>
      </c>
    </row>
    <row r="463" spans="1:12" ht="12.75" customHeight="1">
      <c r="A463" s="108" t="s">
        <v>1712</v>
      </c>
      <c r="B463" s="109" t="s">
        <v>1713</v>
      </c>
      <c r="C463" s="112">
        <f aca="true" t="shared" si="34" ref="C463:C497"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>
      <c r="A464" s="108" t="s">
        <v>1714</v>
      </c>
      <c r="B464" s="109" t="s">
        <v>1715</v>
      </c>
      <c r="C464" s="112">
        <f t="shared" si="34"/>
        <v>2</v>
      </c>
      <c r="D464" s="98">
        <v>1</v>
      </c>
      <c r="E464" s="98"/>
      <c r="F464" s="98">
        <v>1</v>
      </c>
      <c r="G464" s="98">
        <v>1</v>
      </c>
      <c r="H464" s="98"/>
      <c r="I464" s="98"/>
      <c r="J464" s="98"/>
      <c r="L464" s="170"/>
    </row>
    <row r="465" spans="1:12" ht="12.75" customHeight="1">
      <c r="A465" s="108" t="s">
        <v>1716</v>
      </c>
      <c r="B465" s="109" t="s">
        <v>1717</v>
      </c>
      <c r="C465" s="112">
        <f t="shared" si="34"/>
        <v>8</v>
      </c>
      <c r="D465" s="98">
        <v>3</v>
      </c>
      <c r="E465" s="98"/>
      <c r="F465" s="98">
        <v>5</v>
      </c>
      <c r="G465" s="98">
        <v>5</v>
      </c>
      <c r="H465" s="98"/>
      <c r="I465" s="98"/>
      <c r="J465" s="98"/>
      <c r="L465" s="170"/>
    </row>
    <row r="466" spans="1:12" ht="12.75" customHeight="1">
      <c r="A466" s="108" t="s">
        <v>1718</v>
      </c>
      <c r="B466" s="109" t="s">
        <v>1719</v>
      </c>
      <c r="C466" s="112">
        <f t="shared" si="34"/>
        <v>5</v>
      </c>
      <c r="D466" s="98">
        <v>2</v>
      </c>
      <c r="E466" s="98"/>
      <c r="F466" s="98">
        <v>3</v>
      </c>
      <c r="G466" s="98">
        <v>3</v>
      </c>
      <c r="H466" s="98"/>
      <c r="I466" s="98"/>
      <c r="J466" s="98"/>
      <c r="L466" s="170"/>
    </row>
    <row r="467" spans="1:12" ht="12.75" customHeight="1">
      <c r="A467" s="108" t="s">
        <v>1720</v>
      </c>
      <c r="B467" s="109" t="s">
        <v>1721</v>
      </c>
      <c r="C467" s="112">
        <f t="shared" si="34"/>
        <v>30</v>
      </c>
      <c r="D467" s="98">
        <v>23</v>
      </c>
      <c r="E467" s="98">
        <v>1</v>
      </c>
      <c r="F467" s="98">
        <v>6</v>
      </c>
      <c r="G467" s="98">
        <v>4</v>
      </c>
      <c r="H467" s="98"/>
      <c r="I467" s="98">
        <v>2</v>
      </c>
      <c r="J467" s="98"/>
      <c r="L467" s="170"/>
    </row>
    <row r="468" spans="1:12" ht="12.75" customHeight="1">
      <c r="A468" s="108" t="s">
        <v>1722</v>
      </c>
      <c r="B468" s="109" t="s">
        <v>1723</v>
      </c>
      <c r="C468" s="112">
        <f t="shared" si="34"/>
        <v>35</v>
      </c>
      <c r="D468" s="98">
        <v>28</v>
      </c>
      <c r="E468" s="98"/>
      <c r="F468" s="98">
        <v>7</v>
      </c>
      <c r="G468" s="98">
        <v>6</v>
      </c>
      <c r="H468" s="98"/>
      <c r="I468" s="98">
        <v>1</v>
      </c>
      <c r="J468" s="98"/>
      <c r="L468" s="170"/>
    </row>
    <row r="469" spans="1:12" ht="12.75" customHeight="1">
      <c r="A469" s="108" t="s">
        <v>1724</v>
      </c>
      <c r="B469" s="109" t="s">
        <v>1725</v>
      </c>
      <c r="C469" s="112">
        <f t="shared" si="34"/>
        <v>14</v>
      </c>
      <c r="D469" s="98">
        <v>13</v>
      </c>
      <c r="E469" s="98"/>
      <c r="F469" s="98">
        <v>1</v>
      </c>
      <c r="G469" s="98">
        <v>1</v>
      </c>
      <c r="H469" s="98"/>
      <c r="I469" s="98"/>
      <c r="J469" s="98"/>
      <c r="L469" s="170"/>
    </row>
    <row r="470" spans="1:12" ht="12.75" customHeight="1">
      <c r="A470" s="108" t="s">
        <v>1726</v>
      </c>
      <c r="B470" s="109" t="s">
        <v>1727</v>
      </c>
      <c r="C470" s="112">
        <f t="shared" si="34"/>
        <v>12</v>
      </c>
      <c r="D470" s="98">
        <v>5</v>
      </c>
      <c r="E470" s="98"/>
      <c r="F470" s="98">
        <v>7</v>
      </c>
      <c r="G470" s="98">
        <v>7</v>
      </c>
      <c r="H470" s="98"/>
      <c r="I470" s="98"/>
      <c r="J470" s="98"/>
      <c r="L470" s="170"/>
    </row>
    <row r="471" spans="1:12" ht="12.75" customHeight="1">
      <c r="A471" s="108" t="s">
        <v>1728</v>
      </c>
      <c r="B471" s="109" t="s">
        <v>1729</v>
      </c>
      <c r="C471" s="112">
        <f t="shared" si="34"/>
        <v>6</v>
      </c>
      <c r="D471" s="98">
        <v>1</v>
      </c>
      <c r="E471" s="98">
        <v>1</v>
      </c>
      <c r="F471" s="98">
        <v>4</v>
      </c>
      <c r="G471" s="98">
        <v>2</v>
      </c>
      <c r="H471" s="98"/>
      <c r="I471" s="98">
        <v>2</v>
      </c>
      <c r="J471" s="98"/>
      <c r="L471" s="170"/>
    </row>
    <row r="472" spans="1:12" ht="12.75" customHeight="1">
      <c r="A472" s="108" t="s">
        <v>1730</v>
      </c>
      <c r="B472" s="109" t="s">
        <v>1731</v>
      </c>
      <c r="C472" s="112">
        <f t="shared" si="34"/>
        <v>19</v>
      </c>
      <c r="D472" s="98">
        <v>14</v>
      </c>
      <c r="E472" s="98">
        <v>1</v>
      </c>
      <c r="F472" s="98">
        <v>4</v>
      </c>
      <c r="G472" s="98">
        <v>3</v>
      </c>
      <c r="H472" s="98">
        <v>1</v>
      </c>
      <c r="I472" s="98"/>
      <c r="J472" s="98"/>
      <c r="L472" s="170"/>
    </row>
    <row r="473" spans="1:12" ht="12.75" customHeight="1">
      <c r="A473" s="108" t="s">
        <v>1732</v>
      </c>
      <c r="B473" s="109" t="s">
        <v>1733</v>
      </c>
      <c r="C473" s="112">
        <f t="shared" si="34"/>
        <v>3</v>
      </c>
      <c r="D473" s="98">
        <v>1</v>
      </c>
      <c r="E473" s="98"/>
      <c r="F473" s="98">
        <v>2</v>
      </c>
      <c r="G473" s="98">
        <v>1</v>
      </c>
      <c r="H473" s="98"/>
      <c r="I473" s="98">
        <v>1</v>
      </c>
      <c r="J473" s="98"/>
      <c r="L473" s="170"/>
    </row>
    <row r="474" spans="1:12" ht="12.75" customHeight="1">
      <c r="A474" s="108" t="s">
        <v>1734</v>
      </c>
      <c r="B474" s="109" t="s">
        <v>1735</v>
      </c>
      <c r="C474" s="112">
        <f t="shared" si="34"/>
        <v>95</v>
      </c>
      <c r="D474" s="98">
        <v>79</v>
      </c>
      <c r="E474" s="98">
        <v>2</v>
      </c>
      <c r="F474" s="98">
        <v>14</v>
      </c>
      <c r="G474" s="98">
        <v>10</v>
      </c>
      <c r="H474" s="98"/>
      <c r="I474" s="98">
        <v>4</v>
      </c>
      <c r="J474" s="98"/>
      <c r="L474" s="170"/>
    </row>
    <row r="475" spans="1:12" ht="12.75" customHeight="1">
      <c r="A475" s="108" t="s">
        <v>1736</v>
      </c>
      <c r="B475" s="109" t="s">
        <v>1737</v>
      </c>
      <c r="C475" s="112">
        <f t="shared" si="34"/>
        <v>7</v>
      </c>
      <c r="D475" s="98">
        <v>5</v>
      </c>
      <c r="E475" s="98"/>
      <c r="F475" s="98">
        <v>2</v>
      </c>
      <c r="G475" s="98">
        <v>2</v>
      </c>
      <c r="H475" s="98"/>
      <c r="I475" s="98"/>
      <c r="J475" s="98"/>
      <c r="L475" s="170"/>
    </row>
    <row r="476" spans="1:12" ht="12.75" customHeight="1">
      <c r="A476" s="108" t="s">
        <v>1738</v>
      </c>
      <c r="B476" s="109" t="s">
        <v>1739</v>
      </c>
      <c r="C476" s="112">
        <f t="shared" si="34"/>
        <v>1</v>
      </c>
      <c r="D476" s="98">
        <v>1</v>
      </c>
      <c r="E476" s="98"/>
      <c r="F476" s="98"/>
      <c r="G476" s="98"/>
      <c r="H476" s="98"/>
      <c r="I476" s="98"/>
      <c r="J476" s="98"/>
      <c r="L476" s="170"/>
    </row>
    <row r="477" spans="1:12" ht="12.75" customHeight="1">
      <c r="A477" s="108" t="s">
        <v>1740</v>
      </c>
      <c r="B477" s="109" t="s">
        <v>1741</v>
      </c>
      <c r="C477" s="112">
        <f t="shared" si="34"/>
        <v>17</v>
      </c>
      <c r="D477" s="98">
        <v>13</v>
      </c>
      <c r="E477" s="98"/>
      <c r="F477" s="98">
        <v>4</v>
      </c>
      <c r="G477" s="98">
        <v>4</v>
      </c>
      <c r="H477" s="98"/>
      <c r="I477" s="98"/>
      <c r="J477" s="98"/>
      <c r="L477" s="170"/>
    </row>
    <row r="478" spans="1:12" ht="12.75" customHeight="1">
      <c r="A478" s="108" t="s">
        <v>1742</v>
      </c>
      <c r="B478" s="109" t="s">
        <v>1743</v>
      </c>
      <c r="C478" s="112">
        <f t="shared" si="34"/>
        <v>1</v>
      </c>
      <c r="D478" s="98"/>
      <c r="E478" s="98"/>
      <c r="F478" s="98">
        <v>1</v>
      </c>
      <c r="G478" s="98"/>
      <c r="H478" s="98"/>
      <c r="I478" s="98">
        <v>1</v>
      </c>
      <c r="J478" s="98"/>
      <c r="L478" s="170"/>
    </row>
    <row r="479" spans="1:12" ht="12.75" customHeight="1">
      <c r="A479" s="108" t="s">
        <v>1744</v>
      </c>
      <c r="B479" s="109" t="s">
        <v>1745</v>
      </c>
      <c r="C479" s="112">
        <f t="shared" si="34"/>
        <v>3</v>
      </c>
      <c r="D479" s="98">
        <v>2</v>
      </c>
      <c r="E479" s="98"/>
      <c r="F479" s="98">
        <v>1</v>
      </c>
      <c r="G479" s="98">
        <v>1</v>
      </c>
      <c r="H479" s="98"/>
      <c r="I479" s="98"/>
      <c r="J479" s="98"/>
      <c r="L479" s="170"/>
    </row>
    <row r="480" spans="1:12" ht="12.75" customHeight="1">
      <c r="A480" s="108" t="s">
        <v>1746</v>
      </c>
      <c r="B480" s="109" t="s">
        <v>1747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2.75" customHeight="1">
      <c r="A481" s="108" t="s">
        <v>1748</v>
      </c>
      <c r="B481" s="109" t="s">
        <v>1749</v>
      </c>
      <c r="C481" s="112">
        <f t="shared" si="34"/>
        <v>140</v>
      </c>
      <c r="D481" s="98">
        <v>96</v>
      </c>
      <c r="E481" s="98">
        <v>3</v>
      </c>
      <c r="F481" s="98">
        <v>41</v>
      </c>
      <c r="G481" s="98">
        <v>19</v>
      </c>
      <c r="H481" s="98"/>
      <c r="I481" s="98">
        <v>22</v>
      </c>
      <c r="J481" s="98"/>
      <c r="L481" s="170"/>
    </row>
    <row r="482" spans="1:12" ht="12.75" customHeight="1">
      <c r="A482" s="108" t="s">
        <v>1750</v>
      </c>
      <c r="B482" s="109" t="s">
        <v>1751</v>
      </c>
      <c r="C482" s="112">
        <f t="shared" si="34"/>
        <v>3</v>
      </c>
      <c r="D482" s="98">
        <v>1</v>
      </c>
      <c r="E482" s="98"/>
      <c r="F482" s="98">
        <v>2</v>
      </c>
      <c r="G482" s="98">
        <v>2</v>
      </c>
      <c r="H482" s="98"/>
      <c r="I482" s="98"/>
      <c r="J482" s="98"/>
      <c r="L482" s="170"/>
    </row>
    <row r="483" spans="1:12" ht="12.75" customHeight="1">
      <c r="A483" s="108" t="s">
        <v>1752</v>
      </c>
      <c r="B483" s="109" t="s">
        <v>1753</v>
      </c>
      <c r="C483" s="112">
        <f t="shared" si="34"/>
        <v>40</v>
      </c>
      <c r="D483" s="98">
        <v>33</v>
      </c>
      <c r="E483" s="98"/>
      <c r="F483" s="98">
        <v>7</v>
      </c>
      <c r="G483" s="98">
        <v>4</v>
      </c>
      <c r="H483" s="98"/>
      <c r="I483" s="98">
        <v>3</v>
      </c>
      <c r="J483" s="98"/>
      <c r="L483" s="170"/>
    </row>
    <row r="484" spans="1:12" ht="12.75" customHeight="1">
      <c r="A484" s="108" t="s">
        <v>1754</v>
      </c>
      <c r="B484" s="109" t="s">
        <v>1755</v>
      </c>
      <c r="C484" s="112">
        <f t="shared" si="34"/>
        <v>224</v>
      </c>
      <c r="D484" s="98">
        <v>186</v>
      </c>
      <c r="E484" s="98">
        <v>5</v>
      </c>
      <c r="F484" s="98">
        <v>33</v>
      </c>
      <c r="G484" s="98">
        <v>14</v>
      </c>
      <c r="H484" s="98"/>
      <c r="I484" s="98">
        <v>19</v>
      </c>
      <c r="J484" s="98"/>
      <c r="L484" s="170"/>
    </row>
    <row r="485" spans="1:12" ht="12.75" customHeight="1">
      <c r="A485" s="108" t="s">
        <v>1756</v>
      </c>
      <c r="B485" s="109" t="s">
        <v>1757</v>
      </c>
      <c r="C485" s="112">
        <f t="shared" si="34"/>
        <v>4</v>
      </c>
      <c r="D485" s="98">
        <v>2</v>
      </c>
      <c r="E485" s="98"/>
      <c r="F485" s="98">
        <v>2</v>
      </c>
      <c r="G485" s="98">
        <v>2</v>
      </c>
      <c r="H485" s="98"/>
      <c r="I485" s="98"/>
      <c r="J485" s="98"/>
      <c r="L485" s="170"/>
    </row>
    <row r="486" spans="1:12" ht="12.75" customHeight="1">
      <c r="A486" s="108" t="s">
        <v>1758</v>
      </c>
      <c r="B486" s="109" t="s">
        <v>1759</v>
      </c>
      <c r="C486" s="112">
        <f t="shared" si="34"/>
        <v>8</v>
      </c>
      <c r="D486" s="98">
        <v>4</v>
      </c>
      <c r="E486" s="98">
        <v>1</v>
      </c>
      <c r="F486" s="98">
        <v>3</v>
      </c>
      <c r="G486" s="98">
        <v>3</v>
      </c>
      <c r="H486" s="98"/>
      <c r="I486" s="98"/>
      <c r="J486" s="98"/>
      <c r="L486" s="170"/>
    </row>
    <row r="487" spans="1:12" ht="12.75" customHeight="1">
      <c r="A487" s="108" t="s">
        <v>1760</v>
      </c>
      <c r="B487" s="109" t="s">
        <v>1761</v>
      </c>
      <c r="C487" s="112">
        <f t="shared" si="34"/>
        <v>3</v>
      </c>
      <c r="D487" s="98">
        <v>3</v>
      </c>
      <c r="E487" s="98"/>
      <c r="F487" s="98"/>
      <c r="G487" s="98"/>
      <c r="H487" s="98"/>
      <c r="I487" s="98"/>
      <c r="J487" s="98"/>
      <c r="L487" s="170"/>
    </row>
    <row r="488" spans="1:12" ht="12.75" customHeight="1">
      <c r="A488" s="108" t="s">
        <v>1762</v>
      </c>
      <c r="B488" s="109" t="s">
        <v>1763</v>
      </c>
      <c r="C488" s="112">
        <f t="shared" si="34"/>
        <v>4</v>
      </c>
      <c r="D488" s="98">
        <v>3</v>
      </c>
      <c r="E488" s="98"/>
      <c r="F488" s="98">
        <v>1</v>
      </c>
      <c r="G488" s="98">
        <v>1</v>
      </c>
      <c r="H488" s="98"/>
      <c r="I488" s="98"/>
      <c r="J488" s="98"/>
      <c r="L488" s="170"/>
    </row>
    <row r="489" spans="1:12" ht="12.75" customHeight="1">
      <c r="A489" s="108" t="s">
        <v>1764</v>
      </c>
      <c r="B489" s="109" t="s">
        <v>1765</v>
      </c>
      <c r="C489" s="112">
        <f t="shared" si="34"/>
        <v>86</v>
      </c>
      <c r="D489" s="98">
        <v>61</v>
      </c>
      <c r="E489" s="98">
        <v>3</v>
      </c>
      <c r="F489" s="98">
        <v>22</v>
      </c>
      <c r="G489" s="98">
        <v>15</v>
      </c>
      <c r="H489" s="98"/>
      <c r="I489" s="98">
        <v>7</v>
      </c>
      <c r="J489" s="98"/>
      <c r="L489" s="170"/>
    </row>
    <row r="490" spans="1:12" ht="12.75" customHeight="1">
      <c r="A490" s="108" t="s">
        <v>1766</v>
      </c>
      <c r="B490" s="109" t="s">
        <v>1767</v>
      </c>
      <c r="C490" s="112">
        <f t="shared" si="34"/>
        <v>2</v>
      </c>
      <c r="D490" s="98"/>
      <c r="E490" s="98">
        <v>1</v>
      </c>
      <c r="F490" s="98">
        <v>1</v>
      </c>
      <c r="G490" s="98">
        <v>1</v>
      </c>
      <c r="H490" s="98"/>
      <c r="I490" s="98"/>
      <c r="J490" s="98"/>
      <c r="L490" s="170"/>
    </row>
    <row r="491" spans="1:12" ht="12.75" customHeight="1">
      <c r="A491" s="108" t="s">
        <v>1768</v>
      </c>
      <c r="B491" s="109" t="s">
        <v>1769</v>
      </c>
      <c r="C491" s="112">
        <f t="shared" si="34"/>
        <v>1</v>
      </c>
      <c r="D491" s="98">
        <v>1</v>
      </c>
      <c r="E491" s="98"/>
      <c r="F491" s="98"/>
      <c r="G491" s="98"/>
      <c r="H491" s="98"/>
      <c r="I491" s="98"/>
      <c r="J491" s="98"/>
      <c r="L491" s="170"/>
    </row>
    <row r="492" spans="1:12" ht="12.75" customHeight="1">
      <c r="A492" s="108" t="s">
        <v>1770</v>
      </c>
      <c r="B492" s="109" t="s">
        <v>1771</v>
      </c>
      <c r="C492" s="112">
        <f t="shared" si="34"/>
        <v>9</v>
      </c>
      <c r="D492" s="98">
        <v>8</v>
      </c>
      <c r="E492" s="98"/>
      <c r="F492" s="98">
        <v>1</v>
      </c>
      <c r="G492" s="98"/>
      <c r="H492" s="98"/>
      <c r="I492" s="98">
        <v>1</v>
      </c>
      <c r="J492" s="98"/>
      <c r="L492" s="170"/>
    </row>
    <row r="493" spans="1:12" ht="12.75" customHeight="1">
      <c r="A493" s="108" t="s">
        <v>1772</v>
      </c>
      <c r="B493" s="109" t="s">
        <v>1773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>
      <c r="A494" s="108" t="s">
        <v>1774</v>
      </c>
      <c r="B494" s="109" t="s">
        <v>1775</v>
      </c>
      <c r="C494" s="112">
        <f t="shared" si="34"/>
        <v>2</v>
      </c>
      <c r="D494" s="98">
        <v>1</v>
      </c>
      <c r="E494" s="98"/>
      <c r="F494" s="98">
        <v>1</v>
      </c>
      <c r="G494" s="98">
        <v>1</v>
      </c>
      <c r="H494" s="98"/>
      <c r="I494" s="98"/>
      <c r="J494" s="98"/>
      <c r="L494" s="170"/>
    </row>
    <row r="495" spans="1:12" ht="12.75" customHeight="1">
      <c r="A495" s="108" t="s">
        <v>1776</v>
      </c>
      <c r="B495" s="109" t="s">
        <v>1777</v>
      </c>
      <c r="C495" s="112">
        <f t="shared" si="34"/>
        <v>5</v>
      </c>
      <c r="D495" s="98">
        <v>2</v>
      </c>
      <c r="E495" s="98"/>
      <c r="F495" s="98">
        <v>3</v>
      </c>
      <c r="G495" s="98">
        <v>3</v>
      </c>
      <c r="H495" s="98"/>
      <c r="I495" s="98"/>
      <c r="J495" s="98"/>
      <c r="L495" s="170"/>
    </row>
    <row r="496" spans="1:12" ht="12.75" customHeight="1">
      <c r="A496" s="108" t="s">
        <v>104</v>
      </c>
      <c r="B496" s="109" t="s">
        <v>1039</v>
      </c>
      <c r="C496" s="112">
        <f t="shared" si="34"/>
        <v>9</v>
      </c>
      <c r="D496" s="98"/>
      <c r="E496" s="98"/>
      <c r="F496" s="98">
        <v>9</v>
      </c>
      <c r="G496" s="98">
        <v>8</v>
      </c>
      <c r="H496" s="98"/>
      <c r="I496" s="98">
        <v>1</v>
      </c>
      <c r="J496" s="98"/>
      <c r="L496" s="170"/>
    </row>
    <row r="497" spans="1:12" ht="12.75" customHeight="1">
      <c r="A497" s="108" t="s">
        <v>104</v>
      </c>
      <c r="B497" s="109" t="s">
        <v>1040</v>
      </c>
      <c r="C497" s="112">
        <f t="shared" si="34"/>
        <v>798</v>
      </c>
      <c r="D497" s="121">
        <f aca="true" t="shared" si="35" ref="D497:J497">SUM(D463:D496)</f>
        <v>592</v>
      </c>
      <c r="E497" s="121">
        <f t="shared" si="35"/>
        <v>18</v>
      </c>
      <c r="F497" s="121">
        <f t="shared" si="35"/>
        <v>188</v>
      </c>
      <c r="G497" s="121">
        <f t="shared" si="35"/>
        <v>123</v>
      </c>
      <c r="H497" s="121">
        <f t="shared" si="35"/>
        <v>1</v>
      </c>
      <c r="I497" s="121">
        <f t="shared" si="35"/>
        <v>64</v>
      </c>
      <c r="J497" s="121">
        <f t="shared" si="35"/>
        <v>0</v>
      </c>
      <c r="L497" s="170"/>
    </row>
    <row r="498" spans="1:12" ht="12.75" customHeight="1">
      <c r="A498" s="117" t="s">
        <v>104</v>
      </c>
      <c r="B498" s="118" t="s">
        <v>1778</v>
      </c>
      <c r="C498" s="112"/>
      <c r="D498" s="98"/>
      <c r="E498" s="98"/>
      <c r="F498" s="98"/>
      <c r="G498" s="98"/>
      <c r="H498" s="98"/>
      <c r="I498" s="98"/>
      <c r="J498" s="98"/>
      <c r="L498" s="170">
        <v>1</v>
      </c>
    </row>
    <row r="499" spans="1:12" ht="12.75" customHeight="1">
      <c r="A499" s="108" t="s">
        <v>1779</v>
      </c>
      <c r="B499" s="109" t="s">
        <v>1780</v>
      </c>
      <c r="C499" s="112">
        <f aca="true" t="shared" si="36" ref="C499:C531">D499+E499+F499</f>
        <v>12</v>
      </c>
      <c r="D499" s="98">
        <v>12</v>
      </c>
      <c r="E499" s="98"/>
      <c r="F499" s="98"/>
      <c r="G499" s="98"/>
      <c r="H499" s="98"/>
      <c r="I499" s="98"/>
      <c r="J499" s="98"/>
      <c r="L499" s="170"/>
    </row>
    <row r="500" spans="1:12" ht="12.75" customHeight="1">
      <c r="A500" s="108" t="s">
        <v>1781</v>
      </c>
      <c r="B500" s="109" t="s">
        <v>1782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>
      <c r="A501" s="108" t="s">
        <v>1783</v>
      </c>
      <c r="B501" s="109" t="s">
        <v>1784</v>
      </c>
      <c r="C501" s="112">
        <f t="shared" si="36"/>
        <v>5</v>
      </c>
      <c r="D501" s="98"/>
      <c r="E501" s="98"/>
      <c r="F501" s="98">
        <v>5</v>
      </c>
      <c r="G501" s="98">
        <v>4</v>
      </c>
      <c r="H501" s="98"/>
      <c r="I501" s="98">
        <v>1</v>
      </c>
      <c r="J501" s="98"/>
      <c r="L501" s="170"/>
    </row>
    <row r="502" spans="1:12" ht="12.75" customHeight="1">
      <c r="A502" s="108" t="s">
        <v>1785</v>
      </c>
      <c r="B502" s="109" t="s">
        <v>1786</v>
      </c>
      <c r="C502" s="112">
        <f t="shared" si="36"/>
        <v>6</v>
      </c>
      <c r="D502" s="98">
        <v>6</v>
      </c>
      <c r="E502" s="98"/>
      <c r="F502" s="98"/>
      <c r="G502" s="98"/>
      <c r="H502" s="98"/>
      <c r="I502" s="98"/>
      <c r="J502" s="98"/>
      <c r="L502" s="170"/>
    </row>
    <row r="503" spans="1:12" ht="12.75" customHeight="1">
      <c r="A503" s="108" t="s">
        <v>1787</v>
      </c>
      <c r="B503" s="109" t="s">
        <v>1788</v>
      </c>
      <c r="C503" s="112">
        <f t="shared" si="36"/>
        <v>6</v>
      </c>
      <c r="D503" s="98">
        <v>5</v>
      </c>
      <c r="E503" s="98"/>
      <c r="F503" s="98">
        <v>1</v>
      </c>
      <c r="G503" s="98">
        <v>1</v>
      </c>
      <c r="H503" s="98"/>
      <c r="I503" s="98"/>
      <c r="J503" s="98"/>
      <c r="L503" s="170"/>
    </row>
    <row r="504" spans="1:12" ht="12.75" customHeight="1">
      <c r="A504" s="108" t="s">
        <v>1789</v>
      </c>
      <c r="B504" s="109" t="s">
        <v>1790</v>
      </c>
      <c r="C504" s="112">
        <f t="shared" si="36"/>
        <v>2</v>
      </c>
      <c r="D504" s="98">
        <v>1</v>
      </c>
      <c r="E504" s="98"/>
      <c r="F504" s="98">
        <v>1</v>
      </c>
      <c r="G504" s="98">
        <v>1</v>
      </c>
      <c r="H504" s="98"/>
      <c r="I504" s="98"/>
      <c r="J504" s="98"/>
      <c r="L504" s="170"/>
    </row>
    <row r="505" spans="1:12" ht="12.75" customHeight="1">
      <c r="A505" s="108" t="s">
        <v>1791</v>
      </c>
      <c r="B505" s="109" t="s">
        <v>1792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2.75" customHeight="1">
      <c r="A506" s="108" t="s">
        <v>1793</v>
      </c>
      <c r="B506" s="109" t="s">
        <v>1794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2.75" customHeight="1">
      <c r="A507" s="108" t="s">
        <v>1795</v>
      </c>
      <c r="B507" s="109" t="s">
        <v>1796</v>
      </c>
      <c r="C507" s="112">
        <f t="shared" si="36"/>
        <v>87</v>
      </c>
      <c r="D507" s="98">
        <v>82</v>
      </c>
      <c r="E507" s="98">
        <v>1</v>
      </c>
      <c r="F507" s="98">
        <v>4</v>
      </c>
      <c r="G507" s="98">
        <v>3</v>
      </c>
      <c r="H507" s="98"/>
      <c r="I507" s="98">
        <v>1</v>
      </c>
      <c r="J507" s="98"/>
      <c r="L507" s="170"/>
    </row>
    <row r="508" spans="1:12" ht="12.75" customHeight="1">
      <c r="A508" s="108" t="s">
        <v>1797</v>
      </c>
      <c r="B508" s="109" t="s">
        <v>1798</v>
      </c>
      <c r="C508" s="112">
        <f t="shared" si="36"/>
        <v>2</v>
      </c>
      <c r="D508" s="98">
        <v>1</v>
      </c>
      <c r="E508" s="98"/>
      <c r="F508" s="98">
        <v>1</v>
      </c>
      <c r="G508" s="98">
        <v>1</v>
      </c>
      <c r="H508" s="98"/>
      <c r="I508" s="98"/>
      <c r="J508" s="98"/>
      <c r="L508" s="170"/>
    </row>
    <row r="509" spans="1:12" ht="12.75" customHeight="1">
      <c r="A509" s="108" t="s">
        <v>1799</v>
      </c>
      <c r="B509" s="109" t="s">
        <v>1800</v>
      </c>
      <c r="C509" s="112">
        <f t="shared" si="36"/>
        <v>1</v>
      </c>
      <c r="D509" s="98">
        <v>1</v>
      </c>
      <c r="E509" s="98"/>
      <c r="F509" s="98"/>
      <c r="G509" s="98"/>
      <c r="H509" s="98"/>
      <c r="I509" s="98"/>
      <c r="J509" s="98"/>
      <c r="L509" s="170"/>
    </row>
    <row r="510" spans="1:12" ht="12.75" customHeight="1">
      <c r="A510" s="108" t="s">
        <v>1801</v>
      </c>
      <c r="B510" s="109" t="s">
        <v>1802</v>
      </c>
      <c r="C510" s="112">
        <f t="shared" si="36"/>
        <v>10</v>
      </c>
      <c r="D510" s="98">
        <v>1</v>
      </c>
      <c r="E510" s="98"/>
      <c r="F510" s="98">
        <v>9</v>
      </c>
      <c r="G510" s="98">
        <v>7</v>
      </c>
      <c r="H510" s="98"/>
      <c r="I510" s="98">
        <v>2</v>
      </c>
      <c r="J510" s="98"/>
      <c r="L510" s="170"/>
    </row>
    <row r="511" spans="1:12" ht="12.75" customHeight="1">
      <c r="A511" s="108" t="s">
        <v>1803</v>
      </c>
      <c r="B511" s="109" t="s">
        <v>1804</v>
      </c>
      <c r="C511" s="112">
        <f t="shared" si="36"/>
        <v>30</v>
      </c>
      <c r="D511" s="98">
        <v>29</v>
      </c>
      <c r="E511" s="98"/>
      <c r="F511" s="98">
        <v>1</v>
      </c>
      <c r="G511" s="98"/>
      <c r="H511" s="98"/>
      <c r="I511" s="98">
        <v>1</v>
      </c>
      <c r="J511" s="98"/>
      <c r="L511" s="170"/>
    </row>
    <row r="512" spans="1:12" ht="12.75" customHeight="1">
      <c r="A512" s="108" t="s">
        <v>1805</v>
      </c>
      <c r="B512" s="109" t="s">
        <v>1806</v>
      </c>
      <c r="C512" s="112">
        <f t="shared" si="36"/>
        <v>10</v>
      </c>
      <c r="D512" s="98">
        <v>7</v>
      </c>
      <c r="E512" s="98"/>
      <c r="F512" s="98">
        <v>3</v>
      </c>
      <c r="G512" s="98">
        <v>2</v>
      </c>
      <c r="H512" s="98"/>
      <c r="I512" s="98">
        <v>1</v>
      </c>
      <c r="J512" s="98"/>
      <c r="L512" s="170"/>
    </row>
    <row r="513" spans="1:12" ht="12.75" customHeight="1">
      <c r="A513" s="108" t="s">
        <v>1807</v>
      </c>
      <c r="B513" s="109" t="s">
        <v>1808</v>
      </c>
      <c r="C513" s="112">
        <f t="shared" si="36"/>
        <v>5</v>
      </c>
      <c r="D513" s="98">
        <v>4</v>
      </c>
      <c r="E513" s="98"/>
      <c r="F513" s="98">
        <v>1</v>
      </c>
      <c r="G513" s="98">
        <v>1</v>
      </c>
      <c r="H513" s="98"/>
      <c r="I513" s="98"/>
      <c r="J513" s="98"/>
      <c r="L513" s="170"/>
    </row>
    <row r="514" spans="1:12" ht="12.75" customHeight="1">
      <c r="A514" s="108" t="s">
        <v>1809</v>
      </c>
      <c r="B514" s="109" t="s">
        <v>1810</v>
      </c>
      <c r="C514" s="112">
        <f t="shared" si="36"/>
        <v>123</v>
      </c>
      <c r="D514" s="98">
        <v>102</v>
      </c>
      <c r="E514" s="98">
        <v>1</v>
      </c>
      <c r="F514" s="98">
        <v>20</v>
      </c>
      <c r="G514" s="98">
        <v>11</v>
      </c>
      <c r="H514" s="98">
        <v>1</v>
      </c>
      <c r="I514" s="98">
        <v>8</v>
      </c>
      <c r="J514" s="98"/>
      <c r="L514" s="170"/>
    </row>
    <row r="515" spans="1:12" ht="12.75" customHeight="1">
      <c r="A515" s="108" t="s">
        <v>1811</v>
      </c>
      <c r="B515" s="109" t="s">
        <v>1812</v>
      </c>
      <c r="C515" s="112">
        <f t="shared" si="36"/>
        <v>2</v>
      </c>
      <c r="D515" s="98">
        <v>1</v>
      </c>
      <c r="E515" s="98"/>
      <c r="F515" s="98">
        <v>1</v>
      </c>
      <c r="G515" s="98">
        <v>1</v>
      </c>
      <c r="H515" s="98"/>
      <c r="I515" s="98"/>
      <c r="J515" s="98"/>
      <c r="L515" s="170"/>
    </row>
    <row r="516" spans="1:12" ht="12.75" customHeight="1">
      <c r="A516" s="108" t="s">
        <v>1813</v>
      </c>
      <c r="B516" s="109" t="s">
        <v>1814</v>
      </c>
      <c r="C516" s="112">
        <f t="shared" si="36"/>
        <v>7</v>
      </c>
      <c r="D516" s="98">
        <v>6</v>
      </c>
      <c r="E516" s="98"/>
      <c r="F516" s="98">
        <v>1</v>
      </c>
      <c r="G516" s="98">
        <v>1</v>
      </c>
      <c r="H516" s="98"/>
      <c r="I516" s="98"/>
      <c r="J516" s="98"/>
      <c r="L516" s="170"/>
    </row>
    <row r="517" spans="1:12" ht="12.75" customHeight="1">
      <c r="A517" s="108" t="s">
        <v>1815</v>
      </c>
      <c r="B517" s="109" t="s">
        <v>1816</v>
      </c>
      <c r="C517" s="112">
        <f t="shared" si="36"/>
        <v>39</v>
      </c>
      <c r="D517" s="98">
        <v>28</v>
      </c>
      <c r="E517" s="98"/>
      <c r="F517" s="98">
        <v>11</v>
      </c>
      <c r="G517" s="98">
        <v>1</v>
      </c>
      <c r="H517" s="98"/>
      <c r="I517" s="98">
        <v>10</v>
      </c>
      <c r="J517" s="98"/>
      <c r="L517" s="170"/>
    </row>
    <row r="518" spans="1:12" ht="12.75" customHeight="1">
      <c r="A518" s="108" t="s">
        <v>1817</v>
      </c>
      <c r="B518" s="109" t="s">
        <v>1818</v>
      </c>
      <c r="C518" s="112">
        <f t="shared" si="36"/>
        <v>11</v>
      </c>
      <c r="D518" s="98">
        <v>6</v>
      </c>
      <c r="E518" s="98"/>
      <c r="F518" s="98">
        <v>5</v>
      </c>
      <c r="G518" s="98">
        <v>3</v>
      </c>
      <c r="H518" s="98"/>
      <c r="I518" s="98">
        <v>2</v>
      </c>
      <c r="J518" s="98"/>
      <c r="L518" s="170"/>
    </row>
    <row r="519" spans="1:12" ht="12.75" customHeight="1">
      <c r="A519" s="108" t="s">
        <v>1819</v>
      </c>
      <c r="B519" s="109" t="s">
        <v>1820</v>
      </c>
      <c r="C519" s="112">
        <f t="shared" si="36"/>
        <v>4</v>
      </c>
      <c r="D519" s="98">
        <v>3</v>
      </c>
      <c r="E519" s="98"/>
      <c r="F519" s="98">
        <v>1</v>
      </c>
      <c r="G519" s="98"/>
      <c r="H519" s="98"/>
      <c r="I519" s="98"/>
      <c r="J519" s="98"/>
      <c r="L519" s="170"/>
    </row>
    <row r="520" spans="1:12" ht="12.75" customHeight="1">
      <c r="A520" s="108" t="s">
        <v>1821</v>
      </c>
      <c r="B520" s="109" t="s">
        <v>1822</v>
      </c>
      <c r="C520" s="112">
        <f t="shared" si="36"/>
        <v>100</v>
      </c>
      <c r="D520" s="98">
        <v>86</v>
      </c>
      <c r="E520" s="98">
        <v>1</v>
      </c>
      <c r="F520" s="98">
        <v>13</v>
      </c>
      <c r="G520" s="98">
        <v>9</v>
      </c>
      <c r="H520" s="98"/>
      <c r="I520" s="98">
        <v>4</v>
      </c>
      <c r="J520" s="98"/>
      <c r="L520" s="170"/>
    </row>
    <row r="521" spans="1:12" ht="12.75" customHeight="1">
      <c r="A521" s="108" t="s">
        <v>1823</v>
      </c>
      <c r="B521" s="109" t="s">
        <v>1824</v>
      </c>
      <c r="C521" s="112">
        <f t="shared" si="36"/>
        <v>2</v>
      </c>
      <c r="D521" s="98">
        <v>1</v>
      </c>
      <c r="E521" s="98"/>
      <c r="F521" s="98">
        <v>1</v>
      </c>
      <c r="G521" s="98"/>
      <c r="H521" s="98"/>
      <c r="I521" s="98">
        <v>1</v>
      </c>
      <c r="J521" s="98"/>
      <c r="L521" s="170"/>
    </row>
    <row r="522" spans="1:12" ht="12.75" customHeight="1">
      <c r="A522" s="108" t="s">
        <v>1825</v>
      </c>
      <c r="B522" s="109" t="s">
        <v>1826</v>
      </c>
      <c r="C522" s="112">
        <f t="shared" si="36"/>
        <v>33</v>
      </c>
      <c r="D522" s="98">
        <v>32</v>
      </c>
      <c r="E522" s="98"/>
      <c r="F522" s="98">
        <v>1</v>
      </c>
      <c r="G522" s="98">
        <v>1</v>
      </c>
      <c r="H522" s="98"/>
      <c r="I522" s="98"/>
      <c r="J522" s="98"/>
      <c r="L522" s="170"/>
    </row>
    <row r="523" spans="1:12" ht="12.75" customHeight="1">
      <c r="A523" s="108" t="s">
        <v>1827</v>
      </c>
      <c r="B523" s="109" t="s">
        <v>1828</v>
      </c>
      <c r="C523" s="112">
        <f t="shared" si="36"/>
        <v>140</v>
      </c>
      <c r="D523" s="98">
        <v>109</v>
      </c>
      <c r="E523" s="98">
        <v>2</v>
      </c>
      <c r="F523" s="98">
        <v>29</v>
      </c>
      <c r="G523" s="98">
        <v>5</v>
      </c>
      <c r="H523" s="98"/>
      <c r="I523" s="98">
        <v>24</v>
      </c>
      <c r="J523" s="98"/>
      <c r="L523" s="170"/>
    </row>
    <row r="524" spans="1:12" ht="12.75" customHeight="1">
      <c r="A524" s="108" t="s">
        <v>1829</v>
      </c>
      <c r="B524" s="109" t="s">
        <v>1830</v>
      </c>
      <c r="C524" s="112">
        <f t="shared" si="36"/>
        <v>1</v>
      </c>
      <c r="D524" s="98">
        <v>1</v>
      </c>
      <c r="E524" s="98"/>
      <c r="F524" s="98"/>
      <c r="G524" s="98"/>
      <c r="H524" s="98"/>
      <c r="I524" s="98"/>
      <c r="J524" s="98"/>
      <c r="L524" s="170"/>
    </row>
    <row r="525" spans="1:12" ht="12.75" customHeight="1">
      <c r="A525" s="108" t="s">
        <v>1831</v>
      </c>
      <c r="B525" s="109" t="s">
        <v>1832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>
      <c r="A526" s="108" t="s">
        <v>1833</v>
      </c>
      <c r="B526" s="109" t="s">
        <v>1834</v>
      </c>
      <c r="C526" s="112">
        <f t="shared" si="36"/>
        <v>2</v>
      </c>
      <c r="D526" s="98">
        <v>1</v>
      </c>
      <c r="E526" s="98"/>
      <c r="F526" s="98">
        <v>1</v>
      </c>
      <c r="G526" s="98"/>
      <c r="H526" s="98"/>
      <c r="I526" s="98">
        <v>1</v>
      </c>
      <c r="J526" s="98"/>
      <c r="L526" s="170"/>
    </row>
    <row r="527" spans="1:12" ht="12.75" customHeight="1">
      <c r="A527" s="108" t="s">
        <v>1835</v>
      </c>
      <c r="B527" s="109" t="s">
        <v>1836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2.75" customHeight="1">
      <c r="A528" s="108" t="s">
        <v>1837</v>
      </c>
      <c r="B528" s="109" t="s">
        <v>1838</v>
      </c>
      <c r="C528" s="112">
        <f t="shared" si="36"/>
        <v>1</v>
      </c>
      <c r="D528" s="98">
        <v>1</v>
      </c>
      <c r="E528" s="98"/>
      <c r="F528" s="98"/>
      <c r="G528" s="98"/>
      <c r="H528" s="98"/>
      <c r="I528" s="98"/>
      <c r="J528" s="98"/>
      <c r="L528" s="170"/>
    </row>
    <row r="529" spans="1:12" ht="12.75" customHeight="1">
      <c r="A529" s="108" t="s">
        <v>1839</v>
      </c>
      <c r="B529" s="109" t="s">
        <v>1840</v>
      </c>
      <c r="C529" s="112">
        <f t="shared" si="36"/>
        <v>4</v>
      </c>
      <c r="D529" s="98">
        <v>3</v>
      </c>
      <c r="E529" s="98"/>
      <c r="F529" s="98">
        <v>1</v>
      </c>
      <c r="G529" s="98">
        <v>1</v>
      </c>
      <c r="H529" s="98"/>
      <c r="I529" s="98"/>
      <c r="J529" s="98"/>
      <c r="L529" s="170"/>
    </row>
    <row r="530" spans="1:12" ht="12.75" customHeight="1">
      <c r="A530" s="108" t="s">
        <v>104</v>
      </c>
      <c r="B530" s="109" t="s">
        <v>1039</v>
      </c>
      <c r="C530" s="112">
        <f t="shared" si="36"/>
        <v>82</v>
      </c>
      <c r="D530" s="98">
        <v>48</v>
      </c>
      <c r="E530" s="98">
        <v>1</v>
      </c>
      <c r="F530" s="98">
        <v>33</v>
      </c>
      <c r="G530" s="98">
        <v>25</v>
      </c>
      <c r="H530" s="98">
        <v>1</v>
      </c>
      <c r="I530" s="98">
        <v>6</v>
      </c>
      <c r="J530" s="98"/>
      <c r="L530" s="170"/>
    </row>
    <row r="531" spans="1:12" ht="12.75" customHeight="1">
      <c r="A531" s="108" t="s">
        <v>104</v>
      </c>
      <c r="B531" s="109" t="s">
        <v>1040</v>
      </c>
      <c r="C531" s="112">
        <f t="shared" si="36"/>
        <v>727</v>
      </c>
      <c r="D531" s="121">
        <f aca="true" t="shared" si="37" ref="D531:J531">SUM(D499:D530)</f>
        <v>577</v>
      </c>
      <c r="E531" s="121">
        <f t="shared" si="37"/>
        <v>6</v>
      </c>
      <c r="F531" s="121">
        <f t="shared" si="37"/>
        <v>144</v>
      </c>
      <c r="G531" s="121">
        <f t="shared" si="37"/>
        <v>78</v>
      </c>
      <c r="H531" s="121">
        <f t="shared" si="37"/>
        <v>2</v>
      </c>
      <c r="I531" s="121">
        <f t="shared" si="37"/>
        <v>62</v>
      </c>
      <c r="J531" s="121">
        <f t="shared" si="37"/>
        <v>0</v>
      </c>
      <c r="L531" s="170"/>
    </row>
    <row r="532" spans="1:12" ht="12.75" customHeight="1">
      <c r="A532" s="117" t="s">
        <v>104</v>
      </c>
      <c r="B532" s="118" t="s">
        <v>1841</v>
      </c>
      <c r="C532" s="112"/>
      <c r="D532" s="98"/>
      <c r="E532" s="98"/>
      <c r="F532" s="98"/>
      <c r="G532" s="98"/>
      <c r="H532" s="98"/>
      <c r="I532" s="98"/>
      <c r="J532" s="98"/>
      <c r="L532" s="170">
        <v>1</v>
      </c>
    </row>
    <row r="533" spans="1:12" ht="12.75" customHeight="1">
      <c r="A533" s="108" t="s">
        <v>1842</v>
      </c>
      <c r="B533" s="109" t="s">
        <v>1843</v>
      </c>
      <c r="C533" s="112">
        <f aca="true" t="shared" si="38" ref="C533:C552">D533+E533+F533</f>
        <v>3</v>
      </c>
      <c r="D533" s="98">
        <v>2</v>
      </c>
      <c r="E533" s="98"/>
      <c r="F533" s="98">
        <v>1</v>
      </c>
      <c r="G533" s="98"/>
      <c r="H533" s="98"/>
      <c r="I533" s="98">
        <v>1</v>
      </c>
      <c r="J533" s="98"/>
      <c r="L533" s="170"/>
    </row>
    <row r="534" spans="1:12" ht="12.75" customHeight="1">
      <c r="A534" s="108" t="s">
        <v>1844</v>
      </c>
      <c r="B534" s="109" t="s">
        <v>1845</v>
      </c>
      <c r="C534" s="112">
        <f t="shared" si="38"/>
        <v>8</v>
      </c>
      <c r="D534" s="98">
        <v>5</v>
      </c>
      <c r="E534" s="98">
        <v>1</v>
      </c>
      <c r="F534" s="98">
        <v>2</v>
      </c>
      <c r="G534" s="98"/>
      <c r="H534" s="98"/>
      <c r="I534" s="98">
        <v>2</v>
      </c>
      <c r="J534" s="98"/>
      <c r="L534" s="170"/>
    </row>
    <row r="535" spans="1:12" ht="12.75" customHeight="1">
      <c r="A535" s="108" t="s">
        <v>1846</v>
      </c>
      <c r="B535" s="109" t="s">
        <v>1847</v>
      </c>
      <c r="C535" s="112">
        <f t="shared" si="38"/>
        <v>1</v>
      </c>
      <c r="D535" s="98">
        <v>1</v>
      </c>
      <c r="E535" s="98"/>
      <c r="F535" s="98"/>
      <c r="G535" s="98"/>
      <c r="H535" s="98"/>
      <c r="I535" s="98"/>
      <c r="J535" s="98"/>
      <c r="L535" s="170"/>
    </row>
    <row r="536" spans="1:12" ht="12.75" customHeight="1">
      <c r="A536" s="108" t="s">
        <v>1848</v>
      </c>
      <c r="B536" s="109" t="s">
        <v>1849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>
      <c r="A537" s="108" t="s">
        <v>1850</v>
      </c>
      <c r="B537" s="109" t="s">
        <v>1851</v>
      </c>
      <c r="C537" s="112">
        <f t="shared" si="38"/>
        <v>10</v>
      </c>
      <c r="D537" s="98">
        <v>4</v>
      </c>
      <c r="E537" s="98">
        <v>3</v>
      </c>
      <c r="F537" s="98">
        <v>3</v>
      </c>
      <c r="G537" s="98">
        <v>1</v>
      </c>
      <c r="H537" s="98"/>
      <c r="I537" s="98">
        <v>2</v>
      </c>
      <c r="J537" s="98"/>
      <c r="L537" s="170"/>
    </row>
    <row r="538" spans="1:12" ht="12.75" customHeight="1">
      <c r="A538" s="108" t="s">
        <v>1852</v>
      </c>
      <c r="B538" s="109" t="s">
        <v>1853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2.75" customHeight="1">
      <c r="A539" s="108" t="s">
        <v>1854</v>
      </c>
      <c r="B539" s="109" t="s">
        <v>1855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2.75" customHeight="1">
      <c r="A540" s="108" t="s">
        <v>1856</v>
      </c>
      <c r="B540" s="109" t="s">
        <v>1857</v>
      </c>
      <c r="C540" s="112">
        <f t="shared" si="38"/>
        <v>1</v>
      </c>
      <c r="D540" s="98"/>
      <c r="E540" s="98"/>
      <c r="F540" s="98">
        <v>1</v>
      </c>
      <c r="G540" s="98">
        <v>1</v>
      </c>
      <c r="H540" s="98"/>
      <c r="I540" s="98"/>
      <c r="J540" s="98"/>
      <c r="L540" s="170"/>
    </row>
    <row r="541" spans="1:12" ht="12.75" customHeight="1">
      <c r="A541" s="108" t="s">
        <v>1858</v>
      </c>
      <c r="B541" s="109" t="s">
        <v>1859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2.75" customHeight="1">
      <c r="A542" s="108" t="s">
        <v>1860</v>
      </c>
      <c r="B542" s="109" t="s">
        <v>1861</v>
      </c>
      <c r="C542" s="112">
        <f t="shared" si="38"/>
        <v>11</v>
      </c>
      <c r="D542" s="98">
        <v>10</v>
      </c>
      <c r="E542" s="98"/>
      <c r="F542" s="98">
        <v>1</v>
      </c>
      <c r="G542" s="98">
        <v>1</v>
      </c>
      <c r="H542" s="98"/>
      <c r="I542" s="98"/>
      <c r="J542" s="98"/>
      <c r="L542" s="170"/>
    </row>
    <row r="543" spans="1:12" ht="12.75" customHeight="1">
      <c r="A543" s="108" t="s">
        <v>1862</v>
      </c>
      <c r="B543" s="109" t="s">
        <v>1863</v>
      </c>
      <c r="C543" s="112">
        <f t="shared" si="38"/>
        <v>15</v>
      </c>
      <c r="D543" s="98">
        <v>10</v>
      </c>
      <c r="E543" s="98"/>
      <c r="F543" s="98">
        <v>5</v>
      </c>
      <c r="G543" s="98">
        <v>1</v>
      </c>
      <c r="H543" s="98"/>
      <c r="I543" s="98">
        <v>4</v>
      </c>
      <c r="J543" s="98"/>
      <c r="L543" s="170"/>
    </row>
    <row r="544" spans="1:12" ht="12.75" customHeight="1">
      <c r="A544" s="108" t="s">
        <v>1864</v>
      </c>
      <c r="B544" s="109" t="s">
        <v>1865</v>
      </c>
      <c r="C544" s="112">
        <f t="shared" si="38"/>
        <v>2</v>
      </c>
      <c r="D544" s="98">
        <v>1</v>
      </c>
      <c r="E544" s="98"/>
      <c r="F544" s="98">
        <v>1</v>
      </c>
      <c r="G544" s="98">
        <v>1</v>
      </c>
      <c r="H544" s="98"/>
      <c r="I544" s="98"/>
      <c r="J544" s="98"/>
      <c r="L544" s="170"/>
    </row>
    <row r="545" spans="1:12" ht="12.75" customHeight="1">
      <c r="A545" s="108" t="s">
        <v>1866</v>
      </c>
      <c r="B545" s="109" t="s">
        <v>1867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2.75" customHeight="1">
      <c r="A546" s="108" t="s">
        <v>1868</v>
      </c>
      <c r="B546" s="109" t="s">
        <v>1869</v>
      </c>
      <c r="C546" s="112">
        <f t="shared" si="38"/>
        <v>1</v>
      </c>
      <c r="D546" s="98">
        <v>1</v>
      </c>
      <c r="E546" s="98"/>
      <c r="F546" s="98"/>
      <c r="G546" s="98"/>
      <c r="H546" s="98"/>
      <c r="I546" s="98"/>
      <c r="J546" s="98"/>
      <c r="L546" s="170"/>
    </row>
    <row r="547" spans="1:12" ht="12.75" customHeight="1">
      <c r="A547" s="108" t="s">
        <v>1870</v>
      </c>
      <c r="B547" s="109" t="s">
        <v>1871</v>
      </c>
      <c r="C547" s="112">
        <f t="shared" si="38"/>
        <v>75</v>
      </c>
      <c r="D547" s="98">
        <v>55</v>
      </c>
      <c r="E547" s="98">
        <v>1</v>
      </c>
      <c r="F547" s="98">
        <v>19</v>
      </c>
      <c r="G547" s="98">
        <v>6</v>
      </c>
      <c r="H547" s="98">
        <v>1</v>
      </c>
      <c r="I547" s="98">
        <v>12</v>
      </c>
      <c r="J547" s="98"/>
      <c r="L547" s="170"/>
    </row>
    <row r="548" spans="1:12" ht="12.75" customHeight="1">
      <c r="A548" s="108" t="s">
        <v>1872</v>
      </c>
      <c r="B548" s="109" t="s">
        <v>1873</v>
      </c>
      <c r="C548" s="112">
        <f t="shared" si="38"/>
        <v>67</v>
      </c>
      <c r="D548" s="98">
        <v>41</v>
      </c>
      <c r="E548" s="98">
        <v>4</v>
      </c>
      <c r="F548" s="98">
        <v>22</v>
      </c>
      <c r="G548" s="98">
        <v>7</v>
      </c>
      <c r="H548" s="98"/>
      <c r="I548" s="98">
        <v>15</v>
      </c>
      <c r="J548" s="98"/>
      <c r="L548" s="170"/>
    </row>
    <row r="549" spans="1:12" ht="12.75" customHeight="1">
      <c r="A549" s="108" t="s">
        <v>1874</v>
      </c>
      <c r="B549" s="109" t="s">
        <v>1875</v>
      </c>
      <c r="C549" s="112">
        <f t="shared" si="38"/>
        <v>1</v>
      </c>
      <c r="D549" s="98"/>
      <c r="E549" s="98"/>
      <c r="F549" s="98">
        <v>1</v>
      </c>
      <c r="G549" s="98"/>
      <c r="H549" s="98">
        <v>1</v>
      </c>
      <c r="I549" s="98"/>
      <c r="J549" s="98"/>
      <c r="L549" s="170"/>
    </row>
    <row r="550" spans="1:12" ht="12.75" customHeight="1">
      <c r="A550" s="108" t="s">
        <v>1876</v>
      </c>
      <c r="B550" s="109" t="s">
        <v>1877</v>
      </c>
      <c r="C550" s="112">
        <f t="shared" si="38"/>
        <v>31</v>
      </c>
      <c r="D550" s="98">
        <v>20</v>
      </c>
      <c r="E550" s="98">
        <v>1</v>
      </c>
      <c r="F550" s="98">
        <v>10</v>
      </c>
      <c r="G550" s="98">
        <v>6</v>
      </c>
      <c r="H550" s="98"/>
      <c r="I550" s="98">
        <v>3</v>
      </c>
      <c r="J550" s="98">
        <v>1</v>
      </c>
      <c r="L550" s="170"/>
    </row>
    <row r="551" spans="1:12" ht="12.75" customHeight="1">
      <c r="A551" s="108" t="s">
        <v>104</v>
      </c>
      <c r="B551" s="109" t="s">
        <v>1039</v>
      </c>
      <c r="C551" s="112">
        <f t="shared" si="38"/>
        <v>2</v>
      </c>
      <c r="D551" s="98">
        <v>1</v>
      </c>
      <c r="E551" s="98">
        <v>1</v>
      </c>
      <c r="F551" s="98"/>
      <c r="G551" s="98"/>
      <c r="H551" s="98"/>
      <c r="I551" s="98"/>
      <c r="J551" s="98"/>
      <c r="L551" s="170"/>
    </row>
    <row r="552" spans="1:12" ht="12.75" customHeight="1">
      <c r="A552" s="108" t="s">
        <v>104</v>
      </c>
      <c r="B552" s="109" t="s">
        <v>1040</v>
      </c>
      <c r="C552" s="112">
        <f t="shared" si="38"/>
        <v>228</v>
      </c>
      <c r="D552" s="121">
        <f aca="true" t="shared" si="39" ref="D552:J552">SUM(D533:D551)</f>
        <v>151</v>
      </c>
      <c r="E552" s="121">
        <f t="shared" si="39"/>
        <v>11</v>
      </c>
      <c r="F552" s="121">
        <f t="shared" si="39"/>
        <v>66</v>
      </c>
      <c r="G552" s="121">
        <f t="shared" si="39"/>
        <v>24</v>
      </c>
      <c r="H552" s="121">
        <f t="shared" si="39"/>
        <v>2</v>
      </c>
      <c r="I552" s="121">
        <f t="shared" si="39"/>
        <v>39</v>
      </c>
      <c r="J552" s="121">
        <f t="shared" si="39"/>
        <v>1</v>
      </c>
      <c r="L552" s="170"/>
    </row>
    <row r="553" spans="1:12" ht="12.75" customHeight="1">
      <c r="A553" s="117" t="s">
        <v>104</v>
      </c>
      <c r="B553" s="118" t="s">
        <v>1878</v>
      </c>
      <c r="C553" s="112"/>
      <c r="D553" s="98"/>
      <c r="E553" s="98"/>
      <c r="F553" s="98"/>
      <c r="G553" s="98"/>
      <c r="H553" s="98"/>
      <c r="I553" s="98"/>
      <c r="J553" s="98"/>
      <c r="L553" s="170">
        <v>1</v>
      </c>
    </row>
    <row r="554" spans="1:12" ht="12.75" customHeight="1">
      <c r="A554" s="108" t="s">
        <v>1879</v>
      </c>
      <c r="B554" s="109" t="s">
        <v>1880</v>
      </c>
      <c r="C554" s="112">
        <f aca="true" t="shared" si="40" ref="C554:C575">D554+E554+F554</f>
        <v>5</v>
      </c>
      <c r="D554" s="98">
        <v>4</v>
      </c>
      <c r="E554" s="98"/>
      <c r="F554" s="98">
        <v>1</v>
      </c>
      <c r="G554" s="98"/>
      <c r="H554" s="98"/>
      <c r="I554" s="98">
        <v>1</v>
      </c>
      <c r="J554" s="98"/>
      <c r="L554" s="170"/>
    </row>
    <row r="555" spans="1:12" ht="12.75" customHeight="1">
      <c r="A555" s="108" t="s">
        <v>1881</v>
      </c>
      <c r="B555" s="109" t="s">
        <v>1882</v>
      </c>
      <c r="C555" s="112">
        <f t="shared" si="40"/>
        <v>9</v>
      </c>
      <c r="D555" s="98">
        <v>6</v>
      </c>
      <c r="E555" s="98"/>
      <c r="F555" s="98">
        <v>3</v>
      </c>
      <c r="G555" s="98">
        <v>3</v>
      </c>
      <c r="H555" s="98"/>
      <c r="I555" s="98"/>
      <c r="J555" s="98"/>
      <c r="L555" s="170"/>
    </row>
    <row r="556" spans="1:12" ht="12.75" customHeight="1">
      <c r="A556" s="108" t="s">
        <v>1883</v>
      </c>
      <c r="B556" s="109" t="s">
        <v>1884</v>
      </c>
      <c r="C556" s="112">
        <f t="shared" si="40"/>
        <v>2</v>
      </c>
      <c r="D556" s="98">
        <v>1</v>
      </c>
      <c r="E556" s="98"/>
      <c r="F556" s="98">
        <v>1</v>
      </c>
      <c r="G556" s="98"/>
      <c r="H556" s="98"/>
      <c r="I556" s="98">
        <v>1</v>
      </c>
      <c r="J556" s="98"/>
      <c r="L556" s="170"/>
    </row>
    <row r="557" spans="1:12" ht="12.75" customHeight="1">
      <c r="A557" s="108" t="s">
        <v>1885</v>
      </c>
      <c r="B557" s="109" t="s">
        <v>1886</v>
      </c>
      <c r="C557" s="112">
        <f t="shared" si="40"/>
        <v>3</v>
      </c>
      <c r="D557" s="98"/>
      <c r="E557" s="98"/>
      <c r="F557" s="98">
        <v>3</v>
      </c>
      <c r="G557" s="98">
        <v>3</v>
      </c>
      <c r="H557" s="98"/>
      <c r="I557" s="98"/>
      <c r="J557" s="98"/>
      <c r="L557" s="170"/>
    </row>
    <row r="558" spans="1:12" ht="12.75" customHeight="1">
      <c r="A558" s="108" t="s">
        <v>1887</v>
      </c>
      <c r="B558" s="109" t="s">
        <v>1888</v>
      </c>
      <c r="C558" s="112">
        <f t="shared" si="40"/>
        <v>100</v>
      </c>
      <c r="D558" s="98">
        <v>91</v>
      </c>
      <c r="E558" s="98">
        <v>1</v>
      </c>
      <c r="F558" s="98">
        <v>8</v>
      </c>
      <c r="G558" s="98">
        <v>2</v>
      </c>
      <c r="H558" s="98">
        <v>1</v>
      </c>
      <c r="I558" s="98">
        <v>5</v>
      </c>
      <c r="J558" s="98"/>
      <c r="L558" s="170"/>
    </row>
    <row r="559" spans="1:12" ht="12.75" customHeight="1">
      <c r="A559" s="108" t="s">
        <v>1889</v>
      </c>
      <c r="B559" s="109" t="s">
        <v>1890</v>
      </c>
      <c r="C559" s="112">
        <f t="shared" si="40"/>
        <v>125</v>
      </c>
      <c r="D559" s="98">
        <v>102</v>
      </c>
      <c r="E559" s="98">
        <v>4</v>
      </c>
      <c r="F559" s="98">
        <v>19</v>
      </c>
      <c r="G559" s="98">
        <v>5</v>
      </c>
      <c r="H559" s="98">
        <v>1</v>
      </c>
      <c r="I559" s="98">
        <v>13</v>
      </c>
      <c r="J559" s="98"/>
      <c r="L559" s="170"/>
    </row>
    <row r="560" spans="1:12" ht="12.75" customHeight="1">
      <c r="A560" s="108" t="s">
        <v>1891</v>
      </c>
      <c r="B560" s="109" t="s">
        <v>1892</v>
      </c>
      <c r="C560" s="112">
        <f t="shared" si="40"/>
        <v>44</v>
      </c>
      <c r="D560" s="98">
        <v>37</v>
      </c>
      <c r="E560" s="98"/>
      <c r="F560" s="98">
        <v>7</v>
      </c>
      <c r="G560" s="98">
        <v>3</v>
      </c>
      <c r="H560" s="98"/>
      <c r="I560" s="98">
        <v>4</v>
      </c>
      <c r="J560" s="98"/>
      <c r="L560" s="170"/>
    </row>
    <row r="561" spans="1:12" ht="12.75" customHeight="1">
      <c r="A561" s="108" t="s">
        <v>1893</v>
      </c>
      <c r="B561" s="109" t="s">
        <v>1894</v>
      </c>
      <c r="C561" s="112">
        <f t="shared" si="40"/>
        <v>3</v>
      </c>
      <c r="D561" s="98">
        <v>2</v>
      </c>
      <c r="E561" s="98"/>
      <c r="F561" s="98">
        <v>1</v>
      </c>
      <c r="G561" s="98"/>
      <c r="H561" s="98"/>
      <c r="I561" s="98">
        <v>1</v>
      </c>
      <c r="J561" s="98"/>
      <c r="L561" s="170"/>
    </row>
    <row r="562" spans="1:12" ht="12.75" customHeight="1">
      <c r="A562" s="108" t="s">
        <v>1895</v>
      </c>
      <c r="B562" s="109" t="s">
        <v>1896</v>
      </c>
      <c r="C562" s="112">
        <f t="shared" si="40"/>
        <v>2</v>
      </c>
      <c r="D562" s="98">
        <v>1</v>
      </c>
      <c r="E562" s="98"/>
      <c r="F562" s="98">
        <v>1</v>
      </c>
      <c r="G562" s="98">
        <v>1</v>
      </c>
      <c r="H562" s="98"/>
      <c r="I562" s="98"/>
      <c r="J562" s="98"/>
      <c r="L562" s="170"/>
    </row>
    <row r="563" spans="1:12" ht="12.75" customHeight="1">
      <c r="A563" s="108" t="s">
        <v>1897</v>
      </c>
      <c r="B563" s="109" t="s">
        <v>1898</v>
      </c>
      <c r="C563" s="112">
        <f t="shared" si="40"/>
        <v>17</v>
      </c>
      <c r="D563" s="98">
        <v>15</v>
      </c>
      <c r="E563" s="98"/>
      <c r="F563" s="98">
        <v>2</v>
      </c>
      <c r="G563" s="98">
        <v>1</v>
      </c>
      <c r="H563" s="98"/>
      <c r="I563" s="98">
        <v>1</v>
      </c>
      <c r="J563" s="98"/>
      <c r="L563" s="170"/>
    </row>
    <row r="564" spans="1:12" ht="12.75" customHeight="1">
      <c r="A564" s="108" t="s">
        <v>1899</v>
      </c>
      <c r="B564" s="109" t="s">
        <v>1900</v>
      </c>
      <c r="C564" s="112">
        <f t="shared" si="40"/>
        <v>1</v>
      </c>
      <c r="D564" s="98">
        <v>1</v>
      </c>
      <c r="E564" s="98"/>
      <c r="F564" s="98"/>
      <c r="G564" s="98"/>
      <c r="H564" s="98"/>
      <c r="I564" s="98"/>
      <c r="J564" s="98"/>
      <c r="L564" s="170"/>
    </row>
    <row r="565" spans="1:12" ht="12.75" customHeight="1">
      <c r="A565" s="108" t="s">
        <v>1901</v>
      </c>
      <c r="B565" s="109" t="s">
        <v>1902</v>
      </c>
      <c r="C565" s="112">
        <f t="shared" si="40"/>
        <v>3</v>
      </c>
      <c r="D565" s="98">
        <v>1</v>
      </c>
      <c r="E565" s="98">
        <v>1</v>
      </c>
      <c r="F565" s="98">
        <v>1</v>
      </c>
      <c r="G565" s="98"/>
      <c r="H565" s="98"/>
      <c r="I565" s="98">
        <v>1</v>
      </c>
      <c r="J565" s="98"/>
      <c r="L565" s="170"/>
    </row>
    <row r="566" spans="1:12" ht="12.75" customHeight="1">
      <c r="A566" s="108" t="s">
        <v>1903</v>
      </c>
      <c r="B566" s="109" t="s">
        <v>1904</v>
      </c>
      <c r="C566" s="112">
        <f t="shared" si="40"/>
        <v>15</v>
      </c>
      <c r="D566" s="98">
        <v>15</v>
      </c>
      <c r="E566" s="98"/>
      <c r="F566" s="98"/>
      <c r="G566" s="98"/>
      <c r="H566" s="98"/>
      <c r="I566" s="98"/>
      <c r="J566" s="98"/>
      <c r="L566" s="170"/>
    </row>
    <row r="567" spans="1:12" ht="12.75" customHeight="1">
      <c r="A567" s="108" t="s">
        <v>1905</v>
      </c>
      <c r="B567" s="109" t="s">
        <v>1906</v>
      </c>
      <c r="C567" s="112">
        <f t="shared" si="40"/>
        <v>3</v>
      </c>
      <c r="D567" s="98">
        <v>2</v>
      </c>
      <c r="E567" s="98"/>
      <c r="F567" s="98">
        <v>1</v>
      </c>
      <c r="G567" s="98">
        <v>1</v>
      </c>
      <c r="H567" s="98"/>
      <c r="I567" s="98"/>
      <c r="J567" s="98"/>
      <c r="L567" s="170"/>
    </row>
    <row r="568" spans="1:12" ht="12.75" customHeight="1">
      <c r="A568" s="108" t="s">
        <v>1907</v>
      </c>
      <c r="B568" s="109" t="s">
        <v>1908</v>
      </c>
      <c r="C568" s="112">
        <f t="shared" si="40"/>
        <v>46</v>
      </c>
      <c r="D568" s="98">
        <v>35</v>
      </c>
      <c r="E568" s="98"/>
      <c r="F568" s="98">
        <v>11</v>
      </c>
      <c r="G568" s="98">
        <v>9</v>
      </c>
      <c r="H568" s="98"/>
      <c r="I568" s="98">
        <v>2</v>
      </c>
      <c r="J568" s="98"/>
      <c r="L568" s="170"/>
    </row>
    <row r="569" spans="1:12" ht="12.75" customHeight="1">
      <c r="A569" s="108" t="s">
        <v>1909</v>
      </c>
      <c r="B569" s="109" t="s">
        <v>1910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2.75" customHeight="1">
      <c r="A570" s="108" t="s">
        <v>1911</v>
      </c>
      <c r="B570" s="109" t="s">
        <v>1912</v>
      </c>
      <c r="C570" s="112">
        <f t="shared" si="40"/>
        <v>13</v>
      </c>
      <c r="D570" s="98">
        <v>9</v>
      </c>
      <c r="E570" s="98">
        <v>1</v>
      </c>
      <c r="F570" s="98">
        <v>3</v>
      </c>
      <c r="G570" s="98">
        <v>2</v>
      </c>
      <c r="H570" s="98"/>
      <c r="I570" s="98">
        <v>1</v>
      </c>
      <c r="J570" s="98"/>
      <c r="L570" s="170"/>
    </row>
    <row r="571" spans="1:12" ht="12.75" customHeight="1">
      <c r="A571" s="108" t="s">
        <v>1913</v>
      </c>
      <c r="B571" s="109" t="s">
        <v>1914</v>
      </c>
      <c r="C571" s="112">
        <f t="shared" si="40"/>
        <v>4</v>
      </c>
      <c r="D571" s="98">
        <v>2</v>
      </c>
      <c r="E571" s="98"/>
      <c r="F571" s="98">
        <v>2</v>
      </c>
      <c r="G571" s="98"/>
      <c r="H571" s="98"/>
      <c r="I571" s="98">
        <v>2</v>
      </c>
      <c r="J571" s="98"/>
      <c r="L571" s="170"/>
    </row>
    <row r="572" spans="1:12" ht="12.75" customHeight="1">
      <c r="A572" s="108" t="s">
        <v>1915</v>
      </c>
      <c r="B572" s="109" t="s">
        <v>1916</v>
      </c>
      <c r="C572" s="112">
        <f t="shared" si="40"/>
        <v>27</v>
      </c>
      <c r="D572" s="98">
        <v>23</v>
      </c>
      <c r="E572" s="98"/>
      <c r="F572" s="98">
        <v>4</v>
      </c>
      <c r="G572" s="98">
        <v>1</v>
      </c>
      <c r="H572" s="98">
        <v>1</v>
      </c>
      <c r="I572" s="98">
        <v>2</v>
      </c>
      <c r="J572" s="98"/>
      <c r="L572" s="170"/>
    </row>
    <row r="573" spans="1:12" ht="12.75" customHeight="1">
      <c r="A573" s="108" t="s">
        <v>1917</v>
      </c>
      <c r="B573" s="109" t="s">
        <v>1918</v>
      </c>
      <c r="C573" s="112">
        <f t="shared" si="40"/>
        <v>1</v>
      </c>
      <c r="D573" s="98">
        <v>1</v>
      </c>
      <c r="E573" s="98"/>
      <c r="F573" s="98"/>
      <c r="G573" s="98"/>
      <c r="H573" s="98"/>
      <c r="I573" s="98"/>
      <c r="J573" s="98"/>
      <c r="L573" s="170"/>
    </row>
    <row r="574" spans="1:12" ht="12.75" customHeight="1">
      <c r="A574" s="108" t="s">
        <v>104</v>
      </c>
      <c r="B574" s="109" t="s">
        <v>1039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2.75" customHeight="1">
      <c r="A575" s="108" t="s">
        <v>104</v>
      </c>
      <c r="B575" s="109" t="s">
        <v>1040</v>
      </c>
      <c r="C575" s="112">
        <f t="shared" si="40"/>
        <v>423</v>
      </c>
      <c r="D575" s="121">
        <f aca="true" t="shared" si="41" ref="D575:J575">SUM(D554:D574)</f>
        <v>348</v>
      </c>
      <c r="E575" s="121">
        <f t="shared" si="41"/>
        <v>7</v>
      </c>
      <c r="F575" s="121">
        <f t="shared" si="41"/>
        <v>68</v>
      </c>
      <c r="G575" s="121">
        <f t="shared" si="41"/>
        <v>31</v>
      </c>
      <c r="H575" s="121">
        <f t="shared" si="41"/>
        <v>3</v>
      </c>
      <c r="I575" s="121">
        <f t="shared" si="41"/>
        <v>34</v>
      </c>
      <c r="J575" s="121">
        <f t="shared" si="41"/>
        <v>0</v>
      </c>
      <c r="L575" s="170"/>
    </row>
    <row r="576" spans="1:12" ht="12.75" customHeight="1">
      <c r="A576" s="117" t="s">
        <v>104</v>
      </c>
      <c r="B576" s="118" t="s">
        <v>1919</v>
      </c>
      <c r="C576" s="112"/>
      <c r="D576" s="98"/>
      <c r="E576" s="98"/>
      <c r="F576" s="98"/>
      <c r="G576" s="98"/>
      <c r="H576" s="98"/>
      <c r="I576" s="98"/>
      <c r="J576" s="98"/>
      <c r="L576" s="170">
        <v>1</v>
      </c>
    </row>
    <row r="577" spans="1:12" ht="12.75" customHeight="1">
      <c r="A577" s="108" t="s">
        <v>1920</v>
      </c>
      <c r="B577" s="109" t="s">
        <v>1921</v>
      </c>
      <c r="C577" s="112">
        <f aca="true" t="shared" si="42" ref="C577:C595">D577+E577+F577</f>
        <v>4</v>
      </c>
      <c r="D577" s="98">
        <v>2</v>
      </c>
      <c r="E577" s="98"/>
      <c r="F577" s="98">
        <v>2</v>
      </c>
      <c r="G577" s="98">
        <v>2</v>
      </c>
      <c r="H577" s="98"/>
      <c r="I577" s="98"/>
      <c r="J577" s="98"/>
      <c r="L577" s="170"/>
    </row>
    <row r="578" spans="1:12" ht="12.75" customHeight="1">
      <c r="A578" s="108" t="s">
        <v>1922</v>
      </c>
      <c r="B578" s="109" t="s">
        <v>1923</v>
      </c>
      <c r="C578" s="112">
        <f t="shared" si="42"/>
        <v>6</v>
      </c>
      <c r="D578" s="98">
        <v>5</v>
      </c>
      <c r="E578" s="98"/>
      <c r="F578" s="98">
        <v>1</v>
      </c>
      <c r="G578" s="98">
        <v>1</v>
      </c>
      <c r="H578" s="98"/>
      <c r="I578" s="98"/>
      <c r="J578" s="98"/>
      <c r="L578" s="170"/>
    </row>
    <row r="579" spans="1:12" ht="12.75" customHeight="1">
      <c r="A579" s="108" t="s">
        <v>1924</v>
      </c>
      <c r="B579" s="109" t="s">
        <v>1925</v>
      </c>
      <c r="C579" s="112">
        <f t="shared" si="42"/>
        <v>2</v>
      </c>
      <c r="D579" s="98">
        <v>1</v>
      </c>
      <c r="E579" s="98"/>
      <c r="F579" s="98">
        <v>1</v>
      </c>
      <c r="G579" s="98">
        <v>1</v>
      </c>
      <c r="H579" s="98"/>
      <c r="I579" s="98"/>
      <c r="J579" s="98"/>
      <c r="L579" s="170"/>
    </row>
    <row r="580" spans="1:12" ht="12.75" customHeight="1">
      <c r="A580" s="108" t="s">
        <v>1926</v>
      </c>
      <c r="B580" s="109" t="s">
        <v>1927</v>
      </c>
      <c r="C580" s="112">
        <f t="shared" si="42"/>
        <v>1</v>
      </c>
      <c r="D580" s="98">
        <v>1</v>
      </c>
      <c r="E580" s="98"/>
      <c r="F580" s="98"/>
      <c r="G580" s="98"/>
      <c r="H580" s="98"/>
      <c r="I580" s="98"/>
      <c r="J580" s="98"/>
      <c r="L580" s="170"/>
    </row>
    <row r="581" spans="1:12" ht="12.75" customHeight="1">
      <c r="A581" s="108" t="s">
        <v>1928</v>
      </c>
      <c r="B581" s="109" t="s">
        <v>1929</v>
      </c>
      <c r="C581" s="112">
        <f t="shared" si="42"/>
        <v>2</v>
      </c>
      <c r="D581" s="98">
        <v>1</v>
      </c>
      <c r="E581" s="98"/>
      <c r="F581" s="98">
        <v>1</v>
      </c>
      <c r="G581" s="98">
        <v>1</v>
      </c>
      <c r="H581" s="98"/>
      <c r="I581" s="98"/>
      <c r="J581" s="98"/>
      <c r="L581" s="170"/>
    </row>
    <row r="582" spans="1:12" ht="12.75" customHeight="1">
      <c r="A582" s="108" t="s">
        <v>1930</v>
      </c>
      <c r="B582" s="109" t="s">
        <v>1931</v>
      </c>
      <c r="C582" s="112">
        <f t="shared" si="42"/>
        <v>8</v>
      </c>
      <c r="D582" s="98">
        <v>6</v>
      </c>
      <c r="E582" s="98">
        <v>2</v>
      </c>
      <c r="F582" s="98"/>
      <c r="G582" s="98"/>
      <c r="H582" s="98"/>
      <c r="I582" s="98"/>
      <c r="J582" s="98"/>
      <c r="L582" s="170"/>
    </row>
    <row r="583" spans="1:12" ht="12.75" customHeight="1">
      <c r="A583" s="108" t="s">
        <v>1932</v>
      </c>
      <c r="B583" s="109" t="s">
        <v>1933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2.75" customHeight="1">
      <c r="A584" s="108" t="s">
        <v>1934</v>
      </c>
      <c r="B584" s="109" t="s">
        <v>1935</v>
      </c>
      <c r="C584" s="112">
        <f t="shared" si="42"/>
        <v>1</v>
      </c>
      <c r="D584" s="98">
        <v>1</v>
      </c>
      <c r="E584" s="98"/>
      <c r="F584" s="98"/>
      <c r="G584" s="98"/>
      <c r="H584" s="98"/>
      <c r="I584" s="98"/>
      <c r="J584" s="98"/>
      <c r="L584" s="170"/>
    </row>
    <row r="585" spans="1:12" ht="12.75" customHeight="1">
      <c r="A585" s="108" t="s">
        <v>1936</v>
      </c>
      <c r="B585" s="109" t="s">
        <v>1937</v>
      </c>
      <c r="C585" s="112">
        <f t="shared" si="42"/>
        <v>3</v>
      </c>
      <c r="D585" s="98">
        <v>3</v>
      </c>
      <c r="E585" s="98"/>
      <c r="F585" s="98"/>
      <c r="G585" s="98"/>
      <c r="H585" s="98"/>
      <c r="I585" s="98"/>
      <c r="J585" s="98"/>
      <c r="L585" s="170"/>
    </row>
    <row r="586" spans="1:12" ht="12.75" customHeight="1">
      <c r="A586" s="108" t="s">
        <v>1938</v>
      </c>
      <c r="B586" s="109" t="s">
        <v>1939</v>
      </c>
      <c r="C586" s="112">
        <f t="shared" si="42"/>
        <v>1</v>
      </c>
      <c r="D586" s="98">
        <v>1</v>
      </c>
      <c r="E586" s="98"/>
      <c r="F586" s="98"/>
      <c r="G586" s="98"/>
      <c r="H586" s="98"/>
      <c r="I586" s="98"/>
      <c r="J586" s="98"/>
      <c r="L586" s="170"/>
    </row>
    <row r="587" spans="1:12" ht="12.75" customHeight="1">
      <c r="A587" s="108" t="s">
        <v>1940</v>
      </c>
      <c r="B587" s="109" t="s">
        <v>1941</v>
      </c>
      <c r="C587" s="112">
        <f t="shared" si="42"/>
        <v>1</v>
      </c>
      <c r="D587" s="98">
        <v>1</v>
      </c>
      <c r="E587" s="98"/>
      <c r="F587" s="98"/>
      <c r="G587" s="98"/>
      <c r="H587" s="98"/>
      <c r="I587" s="98"/>
      <c r="J587" s="98"/>
      <c r="L587" s="170"/>
    </row>
    <row r="588" spans="1:12" ht="12.75" customHeight="1">
      <c r="A588" s="108" t="s">
        <v>1942</v>
      </c>
      <c r="B588" s="109" t="s">
        <v>1943</v>
      </c>
      <c r="C588" s="112">
        <f t="shared" si="42"/>
        <v>2</v>
      </c>
      <c r="D588" s="98">
        <v>1</v>
      </c>
      <c r="E588" s="98"/>
      <c r="F588" s="98">
        <v>1</v>
      </c>
      <c r="G588" s="98">
        <v>1</v>
      </c>
      <c r="H588" s="98"/>
      <c r="I588" s="98"/>
      <c r="J588" s="98"/>
      <c r="L588" s="170"/>
    </row>
    <row r="589" spans="1:12" ht="12.75" customHeight="1">
      <c r="A589" s="108" t="s">
        <v>1944</v>
      </c>
      <c r="B589" s="109" t="s">
        <v>1945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>
      <c r="A590" s="108" t="s">
        <v>1946</v>
      </c>
      <c r="B590" s="109" t="s">
        <v>1947</v>
      </c>
      <c r="C590" s="112">
        <f t="shared" si="42"/>
        <v>4</v>
      </c>
      <c r="D590" s="98">
        <v>3</v>
      </c>
      <c r="E590" s="98"/>
      <c r="F590" s="98">
        <v>1</v>
      </c>
      <c r="G590" s="98">
        <v>1</v>
      </c>
      <c r="H590" s="98"/>
      <c r="I590" s="98"/>
      <c r="J590" s="98"/>
      <c r="L590" s="170"/>
    </row>
    <row r="591" spans="1:12" ht="12.75" customHeight="1">
      <c r="A591" s="108" t="s">
        <v>1948</v>
      </c>
      <c r="B591" s="109" t="s">
        <v>1949</v>
      </c>
      <c r="C591" s="112">
        <f t="shared" si="42"/>
        <v>65</v>
      </c>
      <c r="D591" s="98">
        <v>60</v>
      </c>
      <c r="E591" s="98">
        <v>2</v>
      </c>
      <c r="F591" s="98">
        <v>3</v>
      </c>
      <c r="G591" s="98">
        <v>3</v>
      </c>
      <c r="H591" s="98"/>
      <c r="I591" s="98"/>
      <c r="J591" s="98"/>
      <c r="L591" s="170"/>
    </row>
    <row r="592" spans="1:12" ht="12.75" customHeight="1">
      <c r="A592" s="108" t="s">
        <v>1950</v>
      </c>
      <c r="B592" s="109" t="s">
        <v>1951</v>
      </c>
      <c r="C592" s="112">
        <f t="shared" si="42"/>
        <v>15</v>
      </c>
      <c r="D592" s="98">
        <v>12</v>
      </c>
      <c r="E592" s="98"/>
      <c r="F592" s="98">
        <v>3</v>
      </c>
      <c r="G592" s="98">
        <v>1</v>
      </c>
      <c r="H592" s="98"/>
      <c r="I592" s="98">
        <v>2</v>
      </c>
      <c r="J592" s="98"/>
      <c r="L592" s="170"/>
    </row>
    <row r="593" spans="1:12" ht="12.75" customHeight="1">
      <c r="A593" s="108" t="s">
        <v>1952</v>
      </c>
      <c r="B593" s="109" t="s">
        <v>1953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2.75" customHeight="1">
      <c r="A594" s="108" t="s">
        <v>104</v>
      </c>
      <c r="B594" s="109" t="s">
        <v>1039</v>
      </c>
      <c r="C594" s="112">
        <f t="shared" si="42"/>
        <v>1</v>
      </c>
      <c r="D594" s="98">
        <v>1</v>
      </c>
      <c r="E594" s="98"/>
      <c r="F594" s="98"/>
      <c r="G594" s="98"/>
      <c r="H594" s="98"/>
      <c r="I594" s="98"/>
      <c r="J594" s="98"/>
      <c r="L594" s="170"/>
    </row>
    <row r="595" spans="1:12" ht="12.75" customHeight="1">
      <c r="A595" s="108" t="s">
        <v>104</v>
      </c>
      <c r="B595" s="109" t="s">
        <v>1040</v>
      </c>
      <c r="C595" s="112">
        <f t="shared" si="42"/>
        <v>116</v>
      </c>
      <c r="D595" s="121">
        <f aca="true" t="shared" si="43" ref="D595:J595">SUM(D577:D594)</f>
        <v>99</v>
      </c>
      <c r="E595" s="121">
        <f t="shared" si="43"/>
        <v>4</v>
      </c>
      <c r="F595" s="121">
        <f t="shared" si="43"/>
        <v>13</v>
      </c>
      <c r="G595" s="121">
        <f t="shared" si="43"/>
        <v>11</v>
      </c>
      <c r="H595" s="121">
        <f t="shared" si="43"/>
        <v>0</v>
      </c>
      <c r="I595" s="121">
        <f t="shared" si="43"/>
        <v>2</v>
      </c>
      <c r="J595" s="121">
        <f t="shared" si="43"/>
        <v>0</v>
      </c>
      <c r="L595" s="170"/>
    </row>
    <row r="596" spans="1:12" ht="12.75" customHeight="1">
      <c r="A596" s="117" t="s">
        <v>104</v>
      </c>
      <c r="B596" s="118" t="s">
        <v>1954</v>
      </c>
      <c r="C596" s="112"/>
      <c r="D596" s="98"/>
      <c r="E596" s="98"/>
      <c r="F596" s="98"/>
      <c r="G596" s="98"/>
      <c r="H596" s="98"/>
      <c r="I596" s="98"/>
      <c r="J596" s="98"/>
      <c r="L596" s="170">
        <v>1</v>
      </c>
    </row>
    <row r="597" spans="1:12" ht="12.75" customHeight="1">
      <c r="A597" s="108" t="s">
        <v>1955</v>
      </c>
      <c r="B597" s="109" t="s">
        <v>1956</v>
      </c>
      <c r="C597" s="112">
        <f aca="true" t="shared" si="44" ref="C597:C635"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2.75" customHeight="1">
      <c r="A598" s="108" t="s">
        <v>1957</v>
      </c>
      <c r="B598" s="109" t="s">
        <v>1958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>
      <c r="A599" s="108" t="s">
        <v>1959</v>
      </c>
      <c r="B599" s="109" t="s">
        <v>1960</v>
      </c>
      <c r="C599" s="112">
        <f t="shared" si="44"/>
        <v>4</v>
      </c>
      <c r="D599" s="98">
        <v>4</v>
      </c>
      <c r="E599" s="98"/>
      <c r="F599" s="98"/>
      <c r="G599" s="98"/>
      <c r="H599" s="98"/>
      <c r="I599" s="98"/>
      <c r="J599" s="98"/>
      <c r="L599" s="170"/>
    </row>
    <row r="600" spans="1:12" ht="12.75" customHeight="1">
      <c r="A600" s="108" t="s">
        <v>1961</v>
      </c>
      <c r="B600" s="109" t="s">
        <v>1962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>
      <c r="A601" s="108" t="s">
        <v>1963</v>
      </c>
      <c r="B601" s="109" t="s">
        <v>1964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>
      <c r="A602" s="108" t="s">
        <v>1965</v>
      </c>
      <c r="B602" s="109" t="s">
        <v>1966</v>
      </c>
      <c r="C602" s="112">
        <f t="shared" si="44"/>
        <v>1</v>
      </c>
      <c r="D602" s="98"/>
      <c r="E602" s="98"/>
      <c r="F602" s="98">
        <v>1</v>
      </c>
      <c r="G602" s="98"/>
      <c r="H602" s="98"/>
      <c r="I602" s="98"/>
      <c r="J602" s="98"/>
      <c r="L602" s="170"/>
    </row>
    <row r="603" spans="1:12" ht="12.75" customHeight="1">
      <c r="A603" s="108" t="s">
        <v>1967</v>
      </c>
      <c r="B603" s="109" t="s">
        <v>1968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>
      <c r="A604" s="108" t="s">
        <v>1969</v>
      </c>
      <c r="B604" s="109" t="s">
        <v>1970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2.75" customHeight="1">
      <c r="A605" s="108" t="s">
        <v>1971</v>
      </c>
      <c r="B605" s="109" t="s">
        <v>1972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>
      <c r="A606" s="108" t="s">
        <v>1973</v>
      </c>
      <c r="B606" s="109" t="s">
        <v>1974</v>
      </c>
      <c r="C606" s="112">
        <f t="shared" si="44"/>
        <v>15</v>
      </c>
      <c r="D606" s="98">
        <v>14</v>
      </c>
      <c r="E606" s="98"/>
      <c r="F606" s="98">
        <v>1</v>
      </c>
      <c r="G606" s="98"/>
      <c r="H606" s="98"/>
      <c r="I606" s="98">
        <v>1</v>
      </c>
      <c r="J606" s="98"/>
      <c r="L606" s="170"/>
    </row>
    <row r="607" spans="1:12" ht="12.75" customHeight="1">
      <c r="A607" s="108" t="s">
        <v>1975</v>
      </c>
      <c r="B607" s="109" t="s">
        <v>1976</v>
      </c>
      <c r="C607" s="112">
        <f t="shared" si="44"/>
        <v>100</v>
      </c>
      <c r="D607" s="98">
        <v>91</v>
      </c>
      <c r="E607" s="98">
        <v>2</v>
      </c>
      <c r="F607" s="98">
        <v>7</v>
      </c>
      <c r="G607" s="98">
        <v>2</v>
      </c>
      <c r="H607" s="98"/>
      <c r="I607" s="98">
        <v>5</v>
      </c>
      <c r="J607" s="98"/>
      <c r="L607" s="170"/>
    </row>
    <row r="608" spans="1:12" ht="12.75" customHeight="1">
      <c r="A608" s="108" t="s">
        <v>1977</v>
      </c>
      <c r="B608" s="109" t="s">
        <v>1978</v>
      </c>
      <c r="C608" s="112">
        <f t="shared" si="44"/>
        <v>53</v>
      </c>
      <c r="D608" s="98">
        <v>45</v>
      </c>
      <c r="E608" s="98"/>
      <c r="F608" s="98">
        <v>8</v>
      </c>
      <c r="G608" s="98">
        <v>5</v>
      </c>
      <c r="H608" s="98"/>
      <c r="I608" s="98">
        <v>3</v>
      </c>
      <c r="J608" s="98"/>
      <c r="L608" s="170"/>
    </row>
    <row r="609" spans="1:12" ht="12.75" customHeight="1">
      <c r="A609" s="108" t="s">
        <v>1979</v>
      </c>
      <c r="B609" s="109" t="s">
        <v>1980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>
      <c r="A610" s="108" t="s">
        <v>1981</v>
      </c>
      <c r="B610" s="109" t="s">
        <v>1982</v>
      </c>
      <c r="C610" s="112">
        <f t="shared" si="44"/>
        <v>16</v>
      </c>
      <c r="D610" s="98">
        <v>13</v>
      </c>
      <c r="E610" s="98"/>
      <c r="F610" s="98">
        <v>3</v>
      </c>
      <c r="G610" s="98">
        <v>2</v>
      </c>
      <c r="H610" s="98"/>
      <c r="I610" s="98">
        <v>1</v>
      </c>
      <c r="J610" s="98"/>
      <c r="L610" s="170"/>
    </row>
    <row r="611" spans="1:12" ht="12.75" customHeight="1">
      <c r="A611" s="108" t="s">
        <v>1983</v>
      </c>
      <c r="B611" s="109" t="s">
        <v>1984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>
      <c r="A612" s="108" t="s">
        <v>1985</v>
      </c>
      <c r="B612" s="109" t="s">
        <v>1986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>
      <c r="A613" s="108" t="s">
        <v>1987</v>
      </c>
      <c r="B613" s="109" t="s">
        <v>1988</v>
      </c>
      <c r="C613" s="112">
        <f t="shared" si="44"/>
        <v>4</v>
      </c>
      <c r="D613" s="98">
        <v>2</v>
      </c>
      <c r="E613" s="98"/>
      <c r="F613" s="98">
        <v>2</v>
      </c>
      <c r="G613" s="98">
        <v>2</v>
      </c>
      <c r="H613" s="98"/>
      <c r="I613" s="98"/>
      <c r="J613" s="98"/>
      <c r="L613" s="170"/>
    </row>
    <row r="614" spans="1:12" ht="12.75" customHeight="1">
      <c r="A614" s="108" t="s">
        <v>1989</v>
      </c>
      <c r="B614" s="109" t="s">
        <v>1990</v>
      </c>
      <c r="C614" s="112">
        <f t="shared" si="44"/>
        <v>107</v>
      </c>
      <c r="D614" s="98">
        <v>88</v>
      </c>
      <c r="E614" s="98"/>
      <c r="F614" s="98">
        <v>19</v>
      </c>
      <c r="G614" s="98">
        <v>18</v>
      </c>
      <c r="H614" s="98"/>
      <c r="I614" s="98">
        <v>1</v>
      </c>
      <c r="J614" s="98"/>
      <c r="L614" s="170"/>
    </row>
    <row r="615" spans="1:12" ht="12.75" customHeight="1">
      <c r="A615" s="108" t="s">
        <v>1991</v>
      </c>
      <c r="B615" s="109" t="s">
        <v>1992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2.75" customHeight="1">
      <c r="A616" s="108" t="s">
        <v>1993</v>
      </c>
      <c r="B616" s="109" t="s">
        <v>1994</v>
      </c>
      <c r="C616" s="112">
        <f t="shared" si="44"/>
        <v>55</v>
      </c>
      <c r="D616" s="98">
        <v>50</v>
      </c>
      <c r="E616" s="98"/>
      <c r="F616" s="98">
        <v>5</v>
      </c>
      <c r="G616" s="98">
        <v>3</v>
      </c>
      <c r="H616" s="98"/>
      <c r="I616" s="98">
        <v>2</v>
      </c>
      <c r="J616" s="98"/>
      <c r="L616" s="170"/>
    </row>
    <row r="617" spans="1:12" ht="12.75" customHeight="1">
      <c r="A617" s="108" t="s">
        <v>1995</v>
      </c>
      <c r="B617" s="109" t="s">
        <v>1996</v>
      </c>
      <c r="C617" s="112">
        <f t="shared" si="44"/>
        <v>8</v>
      </c>
      <c r="D617" s="98">
        <v>3</v>
      </c>
      <c r="E617" s="98"/>
      <c r="F617" s="98">
        <v>5</v>
      </c>
      <c r="G617" s="98">
        <v>5</v>
      </c>
      <c r="H617" s="98"/>
      <c r="I617" s="98"/>
      <c r="J617" s="98"/>
      <c r="L617" s="170"/>
    </row>
    <row r="618" spans="1:12" ht="12.75" customHeight="1">
      <c r="A618" s="108" t="s">
        <v>1997</v>
      </c>
      <c r="B618" s="109" t="s">
        <v>1998</v>
      </c>
      <c r="C618" s="112">
        <f t="shared" si="44"/>
        <v>3</v>
      </c>
      <c r="D618" s="98">
        <v>3</v>
      </c>
      <c r="E618" s="98"/>
      <c r="F618" s="98"/>
      <c r="G618" s="98"/>
      <c r="H618" s="98"/>
      <c r="I618" s="98"/>
      <c r="J618" s="98"/>
      <c r="L618" s="170"/>
    </row>
    <row r="619" spans="1:12" ht="12.75" customHeight="1">
      <c r="A619" s="108" t="s">
        <v>1999</v>
      </c>
      <c r="B619" s="109" t="s">
        <v>2000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2.75" customHeight="1">
      <c r="A620" s="108" t="s">
        <v>2001</v>
      </c>
      <c r="B620" s="109" t="s">
        <v>2002</v>
      </c>
      <c r="C620" s="112">
        <f t="shared" si="44"/>
        <v>43</v>
      </c>
      <c r="D620" s="98">
        <v>38</v>
      </c>
      <c r="E620" s="98"/>
      <c r="F620" s="98">
        <v>5</v>
      </c>
      <c r="G620" s="98">
        <v>5</v>
      </c>
      <c r="H620" s="98"/>
      <c r="I620" s="98"/>
      <c r="J620" s="98"/>
      <c r="L620" s="170"/>
    </row>
    <row r="621" spans="1:12" ht="12.75" customHeight="1">
      <c r="A621" s="108" t="s">
        <v>2003</v>
      </c>
      <c r="B621" s="109" t="s">
        <v>2004</v>
      </c>
      <c r="C621" s="112">
        <f t="shared" si="44"/>
        <v>8</v>
      </c>
      <c r="D621" s="98">
        <v>6</v>
      </c>
      <c r="E621" s="98"/>
      <c r="F621" s="98">
        <v>2</v>
      </c>
      <c r="G621" s="98">
        <v>1</v>
      </c>
      <c r="H621" s="98"/>
      <c r="I621" s="98">
        <v>1</v>
      </c>
      <c r="J621" s="98"/>
      <c r="L621" s="170"/>
    </row>
    <row r="622" spans="1:12" ht="12.75" customHeight="1">
      <c r="A622" s="108" t="s">
        <v>2005</v>
      </c>
      <c r="B622" s="109" t="s">
        <v>2006</v>
      </c>
      <c r="C622" s="112">
        <f t="shared" si="44"/>
        <v>1</v>
      </c>
      <c r="D622" s="98">
        <v>1</v>
      </c>
      <c r="E622" s="98"/>
      <c r="F622" s="98"/>
      <c r="G622" s="98"/>
      <c r="H622" s="98"/>
      <c r="I622" s="98"/>
      <c r="J622" s="98"/>
      <c r="L622" s="170"/>
    </row>
    <row r="623" spans="1:12" ht="12.75" customHeight="1">
      <c r="A623" s="108" t="s">
        <v>2007</v>
      </c>
      <c r="B623" s="109" t="s">
        <v>2008</v>
      </c>
      <c r="C623" s="112">
        <f t="shared" si="44"/>
        <v>27</v>
      </c>
      <c r="D623" s="98">
        <v>23</v>
      </c>
      <c r="E623" s="98"/>
      <c r="F623" s="98">
        <v>4</v>
      </c>
      <c r="G623" s="98">
        <v>4</v>
      </c>
      <c r="H623" s="98"/>
      <c r="I623" s="98"/>
      <c r="J623" s="98"/>
      <c r="L623" s="170"/>
    </row>
    <row r="624" spans="1:12" ht="12.75" customHeight="1">
      <c r="A624" s="108" t="s">
        <v>2009</v>
      </c>
      <c r="B624" s="109" t="s">
        <v>2010</v>
      </c>
      <c r="C624" s="112">
        <f t="shared" si="44"/>
        <v>5</v>
      </c>
      <c r="D624" s="98">
        <v>5</v>
      </c>
      <c r="E624" s="98"/>
      <c r="F624" s="98"/>
      <c r="G624" s="98"/>
      <c r="H624" s="98"/>
      <c r="I624" s="98"/>
      <c r="J624" s="98"/>
      <c r="L624" s="170"/>
    </row>
    <row r="625" spans="1:12" ht="12.75" customHeight="1">
      <c r="A625" s="108" t="s">
        <v>2011</v>
      </c>
      <c r="B625" s="109" t="s">
        <v>2012</v>
      </c>
      <c r="C625" s="112">
        <f t="shared" si="44"/>
        <v>41</v>
      </c>
      <c r="D625" s="98">
        <v>40</v>
      </c>
      <c r="E625" s="98">
        <v>1</v>
      </c>
      <c r="F625" s="98"/>
      <c r="G625" s="98"/>
      <c r="H625" s="98"/>
      <c r="I625" s="98"/>
      <c r="J625" s="98"/>
      <c r="L625" s="170"/>
    </row>
    <row r="626" spans="1:12" ht="12.75" customHeight="1">
      <c r="A626" s="108" t="s">
        <v>2013</v>
      </c>
      <c r="B626" s="109" t="s">
        <v>2014</v>
      </c>
      <c r="C626" s="112">
        <f t="shared" si="44"/>
        <v>19</v>
      </c>
      <c r="D626" s="98">
        <v>14</v>
      </c>
      <c r="E626" s="98"/>
      <c r="F626" s="98">
        <v>5</v>
      </c>
      <c r="G626" s="98">
        <v>2</v>
      </c>
      <c r="H626" s="98"/>
      <c r="I626" s="98">
        <v>3</v>
      </c>
      <c r="J626" s="98"/>
      <c r="L626" s="170"/>
    </row>
    <row r="627" spans="1:12" ht="12.75" customHeight="1">
      <c r="A627" s="108" t="s">
        <v>2015</v>
      </c>
      <c r="B627" s="109" t="s">
        <v>2016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2.75" customHeight="1">
      <c r="A628" s="108" t="s">
        <v>2017</v>
      </c>
      <c r="B628" s="109" t="s">
        <v>2018</v>
      </c>
      <c r="C628" s="112">
        <f t="shared" si="44"/>
        <v>2</v>
      </c>
      <c r="D628" s="98"/>
      <c r="E628" s="98"/>
      <c r="F628" s="98">
        <v>2</v>
      </c>
      <c r="G628" s="98">
        <v>2</v>
      </c>
      <c r="H628" s="98"/>
      <c r="I628" s="98"/>
      <c r="J628" s="98"/>
      <c r="L628" s="170"/>
    </row>
    <row r="629" spans="1:12" ht="12.75" customHeight="1">
      <c r="A629" s="108" t="s">
        <v>2019</v>
      </c>
      <c r="B629" s="109" t="s">
        <v>2020</v>
      </c>
      <c r="C629" s="112">
        <f t="shared" si="44"/>
        <v>7</v>
      </c>
      <c r="D629" s="98">
        <v>5</v>
      </c>
      <c r="E629" s="98"/>
      <c r="F629" s="98">
        <v>2</v>
      </c>
      <c r="G629" s="98">
        <v>2</v>
      </c>
      <c r="H629" s="98"/>
      <c r="I629" s="98"/>
      <c r="J629" s="98"/>
      <c r="L629" s="170"/>
    </row>
    <row r="630" spans="1:12" ht="12.75" customHeight="1">
      <c r="A630" s="108" t="s">
        <v>2021</v>
      </c>
      <c r="B630" s="109" t="s">
        <v>2022</v>
      </c>
      <c r="C630" s="112">
        <f t="shared" si="44"/>
        <v>57</v>
      </c>
      <c r="D630" s="98">
        <v>56</v>
      </c>
      <c r="E630" s="98"/>
      <c r="F630" s="98">
        <v>1</v>
      </c>
      <c r="G630" s="98"/>
      <c r="H630" s="98"/>
      <c r="I630" s="98">
        <v>1</v>
      </c>
      <c r="J630" s="98"/>
      <c r="L630" s="170"/>
    </row>
    <row r="631" spans="1:12" ht="12.75" customHeight="1">
      <c r="A631" s="108" t="s">
        <v>2023</v>
      </c>
      <c r="B631" s="109" t="s">
        <v>2024</v>
      </c>
      <c r="C631" s="112">
        <f t="shared" si="44"/>
        <v>67</v>
      </c>
      <c r="D631" s="98">
        <v>62</v>
      </c>
      <c r="E631" s="98"/>
      <c r="F631" s="98">
        <v>5</v>
      </c>
      <c r="G631" s="98">
        <v>5</v>
      </c>
      <c r="H631" s="98"/>
      <c r="I631" s="98"/>
      <c r="J631" s="98"/>
      <c r="L631" s="170"/>
    </row>
    <row r="632" spans="1:12" ht="12.75" customHeight="1">
      <c r="A632" s="108" t="s">
        <v>2025</v>
      </c>
      <c r="B632" s="109" t="s">
        <v>2026</v>
      </c>
      <c r="C632" s="112">
        <f t="shared" si="44"/>
        <v>25</v>
      </c>
      <c r="D632" s="98">
        <v>22</v>
      </c>
      <c r="E632" s="98"/>
      <c r="F632" s="98">
        <v>3</v>
      </c>
      <c r="G632" s="98">
        <v>1</v>
      </c>
      <c r="H632" s="98"/>
      <c r="I632" s="98">
        <v>1</v>
      </c>
      <c r="J632" s="98"/>
      <c r="L632" s="170"/>
    </row>
    <row r="633" spans="1:12" ht="12.75" customHeight="1">
      <c r="A633" s="108" t="s">
        <v>2027</v>
      </c>
      <c r="B633" s="109" t="s">
        <v>2028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>
      <c r="A634" s="108" t="s">
        <v>104</v>
      </c>
      <c r="B634" s="109" t="s">
        <v>1039</v>
      </c>
      <c r="C634" s="112">
        <f t="shared" si="44"/>
        <v>4</v>
      </c>
      <c r="D634" s="98">
        <v>3</v>
      </c>
      <c r="E634" s="98"/>
      <c r="F634" s="98">
        <v>1</v>
      </c>
      <c r="G634" s="98">
        <v>1</v>
      </c>
      <c r="H634" s="98"/>
      <c r="I634" s="98"/>
      <c r="J634" s="98"/>
      <c r="L634" s="170"/>
    </row>
    <row r="635" spans="1:12" ht="12.75" customHeight="1">
      <c r="A635" s="108" t="s">
        <v>104</v>
      </c>
      <c r="B635" s="109" t="s">
        <v>1040</v>
      </c>
      <c r="C635" s="112">
        <f t="shared" si="44"/>
        <v>672</v>
      </c>
      <c r="D635" s="121">
        <f aca="true" t="shared" si="45" ref="D635:J635">SUM(D597:D634)</f>
        <v>588</v>
      </c>
      <c r="E635" s="121">
        <f t="shared" si="45"/>
        <v>3</v>
      </c>
      <c r="F635" s="121">
        <f t="shared" si="45"/>
        <v>81</v>
      </c>
      <c r="G635" s="121">
        <f t="shared" si="45"/>
        <v>60</v>
      </c>
      <c r="H635" s="121">
        <f t="shared" si="45"/>
        <v>0</v>
      </c>
      <c r="I635" s="121">
        <f t="shared" si="45"/>
        <v>19</v>
      </c>
      <c r="J635" s="121">
        <f t="shared" si="45"/>
        <v>0</v>
      </c>
      <c r="L635" s="170"/>
    </row>
    <row r="636" spans="1:12" ht="12.75" customHeight="1">
      <c r="A636" s="117" t="s">
        <v>104</v>
      </c>
      <c r="B636" s="118" t="s">
        <v>2029</v>
      </c>
      <c r="C636" s="112"/>
      <c r="D636" s="98"/>
      <c r="E636" s="98"/>
      <c r="F636" s="98"/>
      <c r="G636" s="98"/>
      <c r="H636" s="98"/>
      <c r="I636" s="98"/>
      <c r="J636" s="98"/>
      <c r="L636" s="170">
        <v>1</v>
      </c>
    </row>
    <row r="637" spans="1:12" ht="12.75" customHeight="1">
      <c r="A637" s="108" t="s">
        <v>2030</v>
      </c>
      <c r="B637" s="109" t="s">
        <v>2031</v>
      </c>
      <c r="C637" s="112">
        <f aca="true" t="shared" si="46" ref="C637:C661">D637+E637+F637</f>
        <v>1</v>
      </c>
      <c r="D637" s="98">
        <v>1</v>
      </c>
      <c r="E637" s="98"/>
      <c r="F637" s="98"/>
      <c r="G637" s="98"/>
      <c r="H637" s="98"/>
      <c r="I637" s="98"/>
      <c r="J637" s="98"/>
      <c r="L637" s="170"/>
    </row>
    <row r="638" spans="1:12" ht="12.75" customHeight="1">
      <c r="A638" s="108" t="s">
        <v>2032</v>
      </c>
      <c r="B638" s="109" t="s">
        <v>2033</v>
      </c>
      <c r="C638" s="112">
        <f t="shared" si="46"/>
        <v>3</v>
      </c>
      <c r="D638" s="98">
        <v>3</v>
      </c>
      <c r="E638" s="98"/>
      <c r="F638" s="98"/>
      <c r="G638" s="98"/>
      <c r="H638" s="98"/>
      <c r="I638" s="98"/>
      <c r="J638" s="98"/>
      <c r="L638" s="170"/>
    </row>
    <row r="639" spans="1:12" ht="12.75" customHeight="1">
      <c r="A639" s="108" t="s">
        <v>2034</v>
      </c>
      <c r="B639" s="109" t="s">
        <v>2035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>
      <c r="A640" s="108" t="s">
        <v>2036</v>
      </c>
      <c r="B640" s="109" t="s">
        <v>2037</v>
      </c>
      <c r="C640" s="112">
        <f t="shared" si="46"/>
        <v>2</v>
      </c>
      <c r="D640" s="98">
        <v>1</v>
      </c>
      <c r="E640" s="98">
        <v>1</v>
      </c>
      <c r="F640" s="98"/>
      <c r="G640" s="98"/>
      <c r="H640" s="98"/>
      <c r="I640" s="98"/>
      <c r="J640" s="98"/>
      <c r="L640" s="170"/>
    </row>
    <row r="641" spans="1:12" ht="12.75" customHeight="1">
      <c r="A641" s="108" t="s">
        <v>2038</v>
      </c>
      <c r="B641" s="109" t="s">
        <v>2039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>
      <c r="A642" s="108" t="s">
        <v>2040</v>
      </c>
      <c r="B642" s="109" t="s">
        <v>2041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>
      <c r="A643" s="108" t="s">
        <v>2042</v>
      </c>
      <c r="B643" s="109" t="s">
        <v>2043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>
      <c r="A644" s="108" t="s">
        <v>2044</v>
      </c>
      <c r="B644" s="109" t="s">
        <v>2045</v>
      </c>
      <c r="C644" s="112">
        <f t="shared" si="46"/>
        <v>2</v>
      </c>
      <c r="D644" s="98">
        <v>2</v>
      </c>
      <c r="E644" s="98"/>
      <c r="F644" s="98"/>
      <c r="G644" s="98"/>
      <c r="H644" s="98"/>
      <c r="I644" s="98"/>
      <c r="J644" s="98"/>
      <c r="L644" s="170"/>
    </row>
    <row r="645" spans="1:12" ht="12.75" customHeight="1">
      <c r="A645" s="108" t="s">
        <v>2046</v>
      </c>
      <c r="B645" s="109" t="s">
        <v>2047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>
      <c r="A646" s="108" t="s">
        <v>2048</v>
      </c>
      <c r="B646" s="109" t="s">
        <v>2049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>
      <c r="A647" s="108" t="s">
        <v>2050</v>
      </c>
      <c r="B647" s="109" t="s">
        <v>2051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>
      <c r="A648" s="108" t="s">
        <v>2052</v>
      </c>
      <c r="B648" s="109" t="s">
        <v>2053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>
      <c r="A649" s="108" t="s">
        <v>2054</v>
      </c>
      <c r="B649" s="109" t="s">
        <v>2055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>
      <c r="A650" s="108" t="s">
        <v>2056</v>
      </c>
      <c r="B650" s="109" t="s">
        <v>2057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>
      <c r="A651" s="108" t="s">
        <v>2058</v>
      </c>
      <c r="B651" s="109" t="s">
        <v>2059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>
      <c r="A652" s="108" t="s">
        <v>2060</v>
      </c>
      <c r="B652" s="109" t="s">
        <v>2061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>
      <c r="A653" s="108" t="s">
        <v>2062</v>
      </c>
      <c r="B653" s="109" t="s">
        <v>2063</v>
      </c>
      <c r="C653" s="112">
        <f t="shared" si="46"/>
        <v>1</v>
      </c>
      <c r="D653" s="98"/>
      <c r="E653" s="98"/>
      <c r="F653" s="98">
        <v>1</v>
      </c>
      <c r="G653" s="98">
        <v>1</v>
      </c>
      <c r="H653" s="98"/>
      <c r="I653" s="98"/>
      <c r="J653" s="98"/>
      <c r="L653" s="170"/>
    </row>
    <row r="654" spans="1:12" ht="12.75" customHeight="1">
      <c r="A654" s="108" t="s">
        <v>2064</v>
      </c>
      <c r="B654" s="109" t="s">
        <v>2065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>
      <c r="A655" s="108" t="s">
        <v>2066</v>
      </c>
      <c r="B655" s="109" t="s">
        <v>2067</v>
      </c>
      <c r="C655" s="112">
        <f t="shared" si="46"/>
        <v>2</v>
      </c>
      <c r="D655" s="98">
        <v>2</v>
      </c>
      <c r="E655" s="98"/>
      <c r="F655" s="98"/>
      <c r="G655" s="98"/>
      <c r="H655" s="98"/>
      <c r="I655" s="98"/>
      <c r="J655" s="98"/>
      <c r="L655" s="170"/>
    </row>
    <row r="656" spans="1:12" ht="12.75" customHeight="1">
      <c r="A656" s="108" t="s">
        <v>2068</v>
      </c>
      <c r="B656" s="109" t="s">
        <v>2069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>
      <c r="A657" s="108" t="s">
        <v>2070</v>
      </c>
      <c r="B657" s="109" t="s">
        <v>2071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>
      <c r="A658" s="108" t="s">
        <v>2072</v>
      </c>
      <c r="B658" s="109" t="s">
        <v>2073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>
      <c r="A659" s="108" t="s">
        <v>2074</v>
      </c>
      <c r="B659" s="109" t="s">
        <v>2075</v>
      </c>
      <c r="C659" s="112">
        <f t="shared" si="46"/>
        <v>42</v>
      </c>
      <c r="D659" s="98">
        <v>37</v>
      </c>
      <c r="E659" s="98">
        <v>2</v>
      </c>
      <c r="F659" s="98">
        <v>3</v>
      </c>
      <c r="G659" s="98">
        <v>1</v>
      </c>
      <c r="H659" s="98"/>
      <c r="I659" s="98">
        <v>2</v>
      </c>
      <c r="J659" s="98"/>
      <c r="L659" s="170"/>
    </row>
    <row r="660" spans="1:12" ht="12.75" customHeight="1">
      <c r="A660" s="108" t="s">
        <v>104</v>
      </c>
      <c r="B660" s="109" t="s">
        <v>1039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>
      <c r="A661" s="108" t="s">
        <v>104</v>
      </c>
      <c r="B661" s="109" t="s">
        <v>1040</v>
      </c>
      <c r="C661" s="112">
        <f t="shared" si="46"/>
        <v>53</v>
      </c>
      <c r="D661" s="121">
        <f aca="true" t="shared" si="47" ref="D661:J661">SUM(D637:D660)</f>
        <v>46</v>
      </c>
      <c r="E661" s="121">
        <f t="shared" si="47"/>
        <v>3</v>
      </c>
      <c r="F661" s="121">
        <f t="shared" si="47"/>
        <v>4</v>
      </c>
      <c r="G661" s="121">
        <f t="shared" si="47"/>
        <v>2</v>
      </c>
      <c r="H661" s="121">
        <f t="shared" si="47"/>
        <v>0</v>
      </c>
      <c r="I661" s="121">
        <f t="shared" si="47"/>
        <v>2</v>
      </c>
      <c r="J661" s="121">
        <f t="shared" si="47"/>
        <v>0</v>
      </c>
      <c r="L661" s="170"/>
    </row>
    <row r="662" spans="1:12" ht="12.75" customHeight="1">
      <c r="A662" s="117" t="s">
        <v>104</v>
      </c>
      <c r="B662" s="118" t="s">
        <v>2076</v>
      </c>
      <c r="C662" s="112"/>
      <c r="D662" s="98"/>
      <c r="E662" s="98"/>
      <c r="F662" s="98"/>
      <c r="G662" s="98"/>
      <c r="H662" s="98"/>
      <c r="I662" s="98"/>
      <c r="J662" s="98"/>
      <c r="L662" s="170">
        <v>1</v>
      </c>
    </row>
    <row r="663" spans="1:12" ht="12.75" customHeight="1">
      <c r="A663" s="108" t="s">
        <v>2077</v>
      </c>
      <c r="B663" s="109" t="s">
        <v>2078</v>
      </c>
      <c r="C663" s="112">
        <f aca="true" t="shared" si="48" ref="C663:C685">D663+E663+F663</f>
        <v>1</v>
      </c>
      <c r="D663" s="98">
        <v>1</v>
      </c>
      <c r="E663" s="98"/>
      <c r="F663" s="98"/>
      <c r="G663" s="98"/>
      <c r="H663" s="98"/>
      <c r="I663" s="98"/>
      <c r="J663" s="98"/>
      <c r="L663" s="170"/>
    </row>
    <row r="664" spans="1:12" ht="12.75" customHeight="1">
      <c r="A664" s="108" t="s">
        <v>2079</v>
      </c>
      <c r="B664" s="109" t="s">
        <v>2080</v>
      </c>
      <c r="C664" s="112">
        <f t="shared" si="48"/>
        <v>2</v>
      </c>
      <c r="D664" s="98">
        <v>1</v>
      </c>
      <c r="E664" s="98"/>
      <c r="F664" s="98">
        <v>1</v>
      </c>
      <c r="G664" s="98">
        <v>1</v>
      </c>
      <c r="H664" s="98"/>
      <c r="I664" s="98"/>
      <c r="J664" s="98"/>
      <c r="L664" s="170"/>
    </row>
    <row r="665" spans="1:12" ht="12.75" customHeight="1">
      <c r="A665" s="108" t="s">
        <v>2081</v>
      </c>
      <c r="B665" s="109" t="s">
        <v>2082</v>
      </c>
      <c r="C665" s="112">
        <f t="shared" si="48"/>
        <v>2</v>
      </c>
      <c r="D665" s="98">
        <v>2</v>
      </c>
      <c r="E665" s="98"/>
      <c r="F665" s="98"/>
      <c r="G665" s="98"/>
      <c r="H665" s="98"/>
      <c r="I665" s="98"/>
      <c r="J665" s="98"/>
      <c r="L665" s="170"/>
    </row>
    <row r="666" spans="1:12" ht="12.75" customHeight="1">
      <c r="A666" s="108" t="s">
        <v>2083</v>
      </c>
      <c r="B666" s="109" t="s">
        <v>2084</v>
      </c>
      <c r="C666" s="112">
        <f t="shared" si="48"/>
        <v>1</v>
      </c>
      <c r="D666" s="98"/>
      <c r="E666" s="98"/>
      <c r="F666" s="98">
        <v>1</v>
      </c>
      <c r="G666" s="98"/>
      <c r="H666" s="98"/>
      <c r="I666" s="98">
        <v>1</v>
      </c>
      <c r="J666" s="98"/>
      <c r="L666" s="170"/>
    </row>
    <row r="667" spans="1:12" ht="12.75" customHeight="1">
      <c r="A667" s="108" t="s">
        <v>2085</v>
      </c>
      <c r="B667" s="109" t="s">
        <v>2086</v>
      </c>
      <c r="C667" s="112">
        <f t="shared" si="48"/>
        <v>2</v>
      </c>
      <c r="D667" s="98">
        <v>1</v>
      </c>
      <c r="E667" s="98"/>
      <c r="F667" s="98">
        <v>1</v>
      </c>
      <c r="G667" s="98">
        <v>1</v>
      </c>
      <c r="H667" s="98"/>
      <c r="I667" s="98"/>
      <c r="J667" s="98"/>
      <c r="L667" s="170"/>
    </row>
    <row r="668" spans="1:12" ht="12.75" customHeight="1">
      <c r="A668" s="108" t="s">
        <v>2087</v>
      </c>
      <c r="B668" s="109" t="s">
        <v>2088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2.75" customHeight="1">
      <c r="A669" s="108" t="s">
        <v>2089</v>
      </c>
      <c r="B669" s="109" t="s">
        <v>2090</v>
      </c>
      <c r="C669" s="112">
        <f t="shared" si="48"/>
        <v>16</v>
      </c>
      <c r="D669" s="98">
        <v>15</v>
      </c>
      <c r="E669" s="98"/>
      <c r="F669" s="98">
        <v>1</v>
      </c>
      <c r="G669" s="98">
        <v>1</v>
      </c>
      <c r="H669" s="98"/>
      <c r="I669" s="98"/>
      <c r="J669" s="98"/>
      <c r="L669" s="170"/>
    </row>
    <row r="670" spans="1:12" ht="12.75" customHeight="1">
      <c r="A670" s="108" t="s">
        <v>2091</v>
      </c>
      <c r="B670" s="109" t="s">
        <v>2092</v>
      </c>
      <c r="C670" s="112">
        <f t="shared" si="48"/>
        <v>14</v>
      </c>
      <c r="D670" s="98">
        <v>11</v>
      </c>
      <c r="E670" s="98"/>
      <c r="F670" s="98">
        <v>3</v>
      </c>
      <c r="G670" s="98">
        <v>3</v>
      </c>
      <c r="H670" s="98"/>
      <c r="I670" s="98"/>
      <c r="J670" s="98"/>
      <c r="L670" s="170"/>
    </row>
    <row r="671" spans="1:12" ht="12.75" customHeight="1">
      <c r="A671" s="108" t="s">
        <v>2093</v>
      </c>
      <c r="B671" s="109" t="s">
        <v>2094</v>
      </c>
      <c r="C671" s="112">
        <f t="shared" si="48"/>
        <v>5</v>
      </c>
      <c r="D671" s="98">
        <v>2</v>
      </c>
      <c r="E671" s="98"/>
      <c r="F671" s="98">
        <v>3</v>
      </c>
      <c r="G671" s="98">
        <v>3</v>
      </c>
      <c r="H671" s="98"/>
      <c r="I671" s="98"/>
      <c r="J671" s="98"/>
      <c r="L671" s="170"/>
    </row>
    <row r="672" spans="1:12" ht="12.75" customHeight="1">
      <c r="A672" s="108" t="s">
        <v>2095</v>
      </c>
      <c r="B672" s="109" t="s">
        <v>2096</v>
      </c>
      <c r="C672" s="112">
        <f t="shared" si="48"/>
        <v>1</v>
      </c>
      <c r="D672" s="98"/>
      <c r="E672" s="98"/>
      <c r="F672" s="98">
        <v>1</v>
      </c>
      <c r="G672" s="98">
        <v>1</v>
      </c>
      <c r="H672" s="98"/>
      <c r="I672" s="98"/>
      <c r="J672" s="98"/>
      <c r="L672" s="170"/>
    </row>
    <row r="673" spans="1:12" ht="12.75" customHeight="1">
      <c r="A673" s="108" t="s">
        <v>2097</v>
      </c>
      <c r="B673" s="109" t="s">
        <v>2098</v>
      </c>
      <c r="C673" s="112">
        <f t="shared" si="48"/>
        <v>3</v>
      </c>
      <c r="D673" s="98">
        <v>1</v>
      </c>
      <c r="E673" s="98"/>
      <c r="F673" s="98">
        <v>2</v>
      </c>
      <c r="G673" s="98">
        <v>2</v>
      </c>
      <c r="H673" s="98"/>
      <c r="I673" s="98"/>
      <c r="J673" s="98"/>
      <c r="L673" s="170"/>
    </row>
    <row r="674" spans="1:12" ht="12.75" customHeight="1">
      <c r="A674" s="108" t="s">
        <v>2099</v>
      </c>
      <c r="B674" s="109" t="s">
        <v>2100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2.75" customHeight="1">
      <c r="A675" s="108" t="s">
        <v>2101</v>
      </c>
      <c r="B675" s="109" t="s">
        <v>2102</v>
      </c>
      <c r="C675" s="112">
        <f t="shared" si="48"/>
        <v>2</v>
      </c>
      <c r="D675" s="98">
        <v>1</v>
      </c>
      <c r="E675" s="98">
        <v>1</v>
      </c>
      <c r="F675" s="98"/>
      <c r="G675" s="98"/>
      <c r="H675" s="98"/>
      <c r="I675" s="98"/>
      <c r="J675" s="98"/>
      <c r="L675" s="170"/>
    </row>
    <row r="676" spans="1:12" ht="12.75" customHeight="1">
      <c r="A676" s="108" t="s">
        <v>2103</v>
      </c>
      <c r="B676" s="109" t="s">
        <v>2104</v>
      </c>
      <c r="C676" s="112">
        <f t="shared" si="48"/>
        <v>8</v>
      </c>
      <c r="D676" s="98">
        <v>6</v>
      </c>
      <c r="E676" s="98"/>
      <c r="F676" s="98">
        <v>2</v>
      </c>
      <c r="G676" s="98">
        <v>2</v>
      </c>
      <c r="H676" s="98"/>
      <c r="I676" s="98"/>
      <c r="J676" s="98"/>
      <c r="L676" s="170"/>
    </row>
    <row r="677" spans="1:12" ht="12.75" customHeight="1">
      <c r="A677" s="108" t="s">
        <v>2105</v>
      </c>
      <c r="B677" s="109" t="s">
        <v>2106</v>
      </c>
      <c r="C677" s="112">
        <f t="shared" si="48"/>
        <v>8</v>
      </c>
      <c r="D677" s="98">
        <v>4</v>
      </c>
      <c r="E677" s="98">
        <v>1</v>
      </c>
      <c r="F677" s="98">
        <v>3</v>
      </c>
      <c r="G677" s="98"/>
      <c r="H677" s="98"/>
      <c r="I677" s="98">
        <v>3</v>
      </c>
      <c r="J677" s="98"/>
      <c r="L677" s="170"/>
    </row>
    <row r="678" spans="1:12" ht="12.75" customHeight="1">
      <c r="A678" s="108" t="s">
        <v>2107</v>
      </c>
      <c r="B678" s="109" t="s">
        <v>2108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2.75" customHeight="1">
      <c r="A679" s="108" t="s">
        <v>2109</v>
      </c>
      <c r="B679" s="109" t="s">
        <v>2110</v>
      </c>
      <c r="C679" s="112">
        <f t="shared" si="48"/>
        <v>1</v>
      </c>
      <c r="D679" s="98">
        <v>1</v>
      </c>
      <c r="E679" s="98"/>
      <c r="F679" s="98"/>
      <c r="G679" s="98"/>
      <c r="H679" s="98"/>
      <c r="I679" s="98"/>
      <c r="J679" s="98"/>
      <c r="L679" s="170"/>
    </row>
    <row r="680" spans="1:12" ht="12.75" customHeight="1">
      <c r="A680" s="108" t="s">
        <v>2111</v>
      </c>
      <c r="B680" s="109" t="s">
        <v>2112</v>
      </c>
      <c r="C680" s="112">
        <f t="shared" si="48"/>
        <v>122</v>
      </c>
      <c r="D680" s="98">
        <v>112</v>
      </c>
      <c r="E680" s="98">
        <v>1</v>
      </c>
      <c r="F680" s="98">
        <v>9</v>
      </c>
      <c r="G680" s="98">
        <v>6</v>
      </c>
      <c r="H680" s="98"/>
      <c r="I680" s="98">
        <v>3</v>
      </c>
      <c r="J680" s="98"/>
      <c r="L680" s="170"/>
    </row>
    <row r="681" spans="1:12" ht="12.75" customHeight="1">
      <c r="A681" s="108" t="s">
        <v>2113</v>
      </c>
      <c r="B681" s="109" t="s">
        <v>2114</v>
      </c>
      <c r="C681" s="112">
        <f t="shared" si="48"/>
        <v>4</v>
      </c>
      <c r="D681" s="98">
        <v>4</v>
      </c>
      <c r="E681" s="98"/>
      <c r="F681" s="98"/>
      <c r="G681" s="98"/>
      <c r="H681" s="98"/>
      <c r="I681" s="98"/>
      <c r="J681" s="98"/>
      <c r="L681" s="170"/>
    </row>
    <row r="682" spans="1:12" ht="12.75" customHeight="1">
      <c r="A682" s="108" t="s">
        <v>2115</v>
      </c>
      <c r="B682" s="109" t="s">
        <v>2116</v>
      </c>
      <c r="C682" s="112">
        <f t="shared" si="48"/>
        <v>16</v>
      </c>
      <c r="D682" s="98">
        <v>13</v>
      </c>
      <c r="E682" s="98">
        <v>1</v>
      </c>
      <c r="F682" s="98">
        <v>2</v>
      </c>
      <c r="G682" s="98"/>
      <c r="H682" s="98"/>
      <c r="I682" s="98">
        <v>2</v>
      </c>
      <c r="J682" s="98"/>
      <c r="L682" s="170"/>
    </row>
    <row r="683" spans="1:12" ht="12.75" customHeight="1">
      <c r="A683" s="108" t="s">
        <v>2117</v>
      </c>
      <c r="B683" s="109" t="s">
        <v>2118</v>
      </c>
      <c r="C683" s="112">
        <f t="shared" si="48"/>
        <v>1</v>
      </c>
      <c r="D683" s="98">
        <v>1</v>
      </c>
      <c r="E683" s="98"/>
      <c r="F683" s="98"/>
      <c r="G683" s="98"/>
      <c r="H683" s="98"/>
      <c r="I683" s="98"/>
      <c r="J683" s="98"/>
      <c r="L683" s="170"/>
    </row>
    <row r="684" spans="1:12" ht="12.75" customHeight="1">
      <c r="A684" s="108" t="s">
        <v>104</v>
      </c>
      <c r="B684" s="109" t="s">
        <v>1039</v>
      </c>
      <c r="C684" s="112">
        <f t="shared" si="48"/>
        <v>2</v>
      </c>
      <c r="D684" s="98">
        <v>1</v>
      </c>
      <c r="E684" s="98"/>
      <c r="F684" s="98">
        <v>1</v>
      </c>
      <c r="G684" s="98">
        <v>1</v>
      </c>
      <c r="H684" s="98"/>
      <c r="I684" s="98"/>
      <c r="J684" s="98"/>
      <c r="L684" s="170"/>
    </row>
    <row r="685" spans="1:12" ht="12.75" customHeight="1">
      <c r="A685" s="108" t="s">
        <v>104</v>
      </c>
      <c r="B685" s="109" t="s">
        <v>1040</v>
      </c>
      <c r="C685" s="112">
        <f t="shared" si="48"/>
        <v>211</v>
      </c>
      <c r="D685" s="121">
        <f aca="true" t="shared" si="49" ref="D685:J685">SUM(D663:D684)</f>
        <v>177</v>
      </c>
      <c r="E685" s="121">
        <f t="shared" si="49"/>
        <v>4</v>
      </c>
      <c r="F685" s="121">
        <f t="shared" si="49"/>
        <v>30</v>
      </c>
      <c r="G685" s="121">
        <f t="shared" si="49"/>
        <v>21</v>
      </c>
      <c r="H685" s="121">
        <f t="shared" si="49"/>
        <v>0</v>
      </c>
      <c r="I685" s="121">
        <f t="shared" si="49"/>
        <v>9</v>
      </c>
      <c r="J685" s="121">
        <f t="shared" si="49"/>
        <v>0</v>
      </c>
      <c r="L685" s="170"/>
    </row>
    <row r="686" spans="1:12" ht="12.75" customHeight="1">
      <c r="A686" s="117" t="s">
        <v>104</v>
      </c>
      <c r="B686" s="118" t="s">
        <v>2119</v>
      </c>
      <c r="C686" s="112"/>
      <c r="D686" s="98"/>
      <c r="E686" s="98"/>
      <c r="F686" s="98"/>
      <c r="G686" s="98"/>
      <c r="H686" s="98"/>
      <c r="I686" s="98"/>
      <c r="J686" s="98"/>
      <c r="L686" s="170">
        <v>1</v>
      </c>
    </row>
    <row r="687" spans="1:12" ht="12.75" customHeight="1">
      <c r="A687" s="108" t="s">
        <v>2120</v>
      </c>
      <c r="B687" s="109" t="s">
        <v>2121</v>
      </c>
      <c r="C687" s="112">
        <f aca="true" t="shared" si="50" ref="C687:C711">D687+E687+F687</f>
        <v>1</v>
      </c>
      <c r="D687" s="98">
        <v>1</v>
      </c>
      <c r="E687" s="98"/>
      <c r="F687" s="98"/>
      <c r="G687" s="98"/>
      <c r="H687" s="98"/>
      <c r="I687" s="98"/>
      <c r="J687" s="98"/>
      <c r="L687" s="170"/>
    </row>
    <row r="688" spans="1:12" ht="12.75" customHeight="1">
      <c r="A688" s="108" t="s">
        <v>2122</v>
      </c>
      <c r="B688" s="109" t="s">
        <v>2123</v>
      </c>
      <c r="C688" s="112">
        <f t="shared" si="50"/>
        <v>13</v>
      </c>
      <c r="D688" s="98">
        <v>10</v>
      </c>
      <c r="E688" s="98"/>
      <c r="F688" s="98">
        <v>3</v>
      </c>
      <c r="G688" s="98">
        <v>1</v>
      </c>
      <c r="H688" s="98">
        <v>1</v>
      </c>
      <c r="I688" s="98">
        <v>1</v>
      </c>
      <c r="J688" s="98"/>
      <c r="L688" s="170"/>
    </row>
    <row r="689" spans="1:12" ht="12.75" customHeight="1">
      <c r="A689" s="108" t="s">
        <v>2124</v>
      </c>
      <c r="B689" s="109" t="s">
        <v>2125</v>
      </c>
      <c r="C689" s="112">
        <f t="shared" si="50"/>
        <v>2</v>
      </c>
      <c r="D689" s="98">
        <v>1</v>
      </c>
      <c r="E689" s="98"/>
      <c r="F689" s="98">
        <v>1</v>
      </c>
      <c r="G689" s="98"/>
      <c r="H689" s="98"/>
      <c r="I689" s="98">
        <v>1</v>
      </c>
      <c r="J689" s="98"/>
      <c r="L689" s="170"/>
    </row>
    <row r="690" spans="1:12" ht="12.75" customHeight="1">
      <c r="A690" s="108" t="s">
        <v>2126</v>
      </c>
      <c r="B690" s="109" t="s">
        <v>2127</v>
      </c>
      <c r="C690" s="112">
        <f t="shared" si="50"/>
        <v>1</v>
      </c>
      <c r="D690" s="98">
        <v>1</v>
      </c>
      <c r="E690" s="98"/>
      <c r="F690" s="98"/>
      <c r="G690" s="98"/>
      <c r="H690" s="98"/>
      <c r="I690" s="98"/>
      <c r="J690" s="98"/>
      <c r="L690" s="170"/>
    </row>
    <row r="691" spans="1:12" ht="12.75" customHeight="1">
      <c r="A691" s="108" t="s">
        <v>2128</v>
      </c>
      <c r="B691" s="109" t="s">
        <v>2129</v>
      </c>
      <c r="C691" s="112">
        <f t="shared" si="50"/>
        <v>3</v>
      </c>
      <c r="D691" s="98">
        <v>2</v>
      </c>
      <c r="E691" s="98"/>
      <c r="F691" s="98">
        <v>1</v>
      </c>
      <c r="G691" s="98">
        <v>1</v>
      </c>
      <c r="H691" s="98"/>
      <c r="I691" s="98"/>
      <c r="J691" s="98"/>
      <c r="L691" s="170"/>
    </row>
    <row r="692" spans="1:12" ht="12.75" customHeight="1">
      <c r="A692" s="108" t="s">
        <v>2130</v>
      </c>
      <c r="B692" s="109" t="s">
        <v>2131</v>
      </c>
      <c r="C692" s="112">
        <f t="shared" si="50"/>
        <v>8</v>
      </c>
      <c r="D692" s="98">
        <v>8</v>
      </c>
      <c r="E692" s="98"/>
      <c r="F692" s="98"/>
      <c r="G692" s="98"/>
      <c r="H692" s="98"/>
      <c r="I692" s="98"/>
      <c r="J692" s="98"/>
      <c r="L692" s="170"/>
    </row>
    <row r="693" spans="1:12" ht="12.75" customHeight="1">
      <c r="A693" s="108" t="s">
        <v>2132</v>
      </c>
      <c r="B693" s="109" t="s">
        <v>2133</v>
      </c>
      <c r="C693" s="112">
        <f t="shared" si="50"/>
        <v>5</v>
      </c>
      <c r="D693" s="98">
        <v>2</v>
      </c>
      <c r="E693" s="98"/>
      <c r="F693" s="98">
        <v>3</v>
      </c>
      <c r="G693" s="98">
        <v>3</v>
      </c>
      <c r="H693" s="98"/>
      <c r="I693" s="98"/>
      <c r="J693" s="98"/>
      <c r="L693" s="170"/>
    </row>
    <row r="694" spans="1:12" ht="12.75" customHeight="1">
      <c r="A694" s="108" t="s">
        <v>2134</v>
      </c>
      <c r="B694" s="109" t="s">
        <v>2135</v>
      </c>
      <c r="C694" s="112">
        <f t="shared" si="50"/>
        <v>9</v>
      </c>
      <c r="D694" s="98">
        <v>8</v>
      </c>
      <c r="E694" s="98"/>
      <c r="F694" s="98">
        <v>1</v>
      </c>
      <c r="G694" s="98">
        <v>1</v>
      </c>
      <c r="H694" s="98"/>
      <c r="I694" s="98"/>
      <c r="J694" s="98"/>
      <c r="L694" s="170"/>
    </row>
    <row r="695" spans="1:12" ht="12.75" customHeight="1">
      <c r="A695" s="108" t="s">
        <v>2136</v>
      </c>
      <c r="B695" s="109" t="s">
        <v>2137</v>
      </c>
      <c r="C695" s="112">
        <f t="shared" si="50"/>
        <v>2</v>
      </c>
      <c r="D695" s="98"/>
      <c r="E695" s="98">
        <v>1</v>
      </c>
      <c r="F695" s="98">
        <v>1</v>
      </c>
      <c r="G695" s="98">
        <v>1</v>
      </c>
      <c r="H695" s="98"/>
      <c r="I695" s="98"/>
      <c r="J695" s="98"/>
      <c r="L695" s="170"/>
    </row>
    <row r="696" spans="1:12" ht="12.75" customHeight="1">
      <c r="A696" s="108" t="s">
        <v>2138</v>
      </c>
      <c r="B696" s="109" t="s">
        <v>2139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2.75" customHeight="1">
      <c r="A697" s="108" t="s">
        <v>2140</v>
      </c>
      <c r="B697" s="109" t="s">
        <v>2141</v>
      </c>
      <c r="C697" s="112">
        <f t="shared" si="50"/>
        <v>1</v>
      </c>
      <c r="D697" s="98"/>
      <c r="E697" s="98"/>
      <c r="F697" s="98">
        <v>1</v>
      </c>
      <c r="G697" s="98">
        <v>1</v>
      </c>
      <c r="H697" s="98"/>
      <c r="I697" s="98"/>
      <c r="J697" s="98"/>
      <c r="L697" s="170"/>
    </row>
    <row r="698" spans="1:12" ht="12.75" customHeight="1">
      <c r="A698" s="108" t="s">
        <v>2142</v>
      </c>
      <c r="B698" s="109" t="s">
        <v>2143</v>
      </c>
      <c r="C698" s="112">
        <f t="shared" si="50"/>
        <v>2</v>
      </c>
      <c r="D698" s="98">
        <v>2</v>
      </c>
      <c r="E698" s="98"/>
      <c r="F698" s="98"/>
      <c r="G698" s="98"/>
      <c r="H698" s="98"/>
      <c r="I698" s="98"/>
      <c r="J698" s="98"/>
      <c r="L698" s="170"/>
    </row>
    <row r="699" spans="1:12" ht="12.75" customHeight="1">
      <c r="A699" s="108" t="s">
        <v>2144</v>
      </c>
      <c r="B699" s="109" t="s">
        <v>2145</v>
      </c>
      <c r="C699" s="112">
        <f t="shared" si="50"/>
        <v>1</v>
      </c>
      <c r="D699" s="98"/>
      <c r="E699" s="98"/>
      <c r="F699" s="98">
        <v>1</v>
      </c>
      <c r="G699" s="98">
        <v>1</v>
      </c>
      <c r="H699" s="98"/>
      <c r="I699" s="98"/>
      <c r="J699" s="98"/>
      <c r="L699" s="170"/>
    </row>
    <row r="700" spans="1:12" ht="12.75" customHeight="1">
      <c r="A700" s="108" t="s">
        <v>2146</v>
      </c>
      <c r="B700" s="109" t="s">
        <v>2147</v>
      </c>
      <c r="C700" s="112">
        <f t="shared" si="50"/>
        <v>41</v>
      </c>
      <c r="D700" s="98">
        <v>36</v>
      </c>
      <c r="E700" s="98"/>
      <c r="F700" s="98">
        <v>5</v>
      </c>
      <c r="G700" s="98"/>
      <c r="H700" s="98"/>
      <c r="I700" s="98">
        <v>5</v>
      </c>
      <c r="J700" s="98"/>
      <c r="L700" s="170"/>
    </row>
    <row r="701" spans="1:12" ht="12.75" customHeight="1">
      <c r="A701" s="108" t="s">
        <v>2148</v>
      </c>
      <c r="B701" s="109" t="s">
        <v>2149</v>
      </c>
      <c r="C701" s="112">
        <f t="shared" si="50"/>
        <v>16</v>
      </c>
      <c r="D701" s="98">
        <v>14</v>
      </c>
      <c r="E701" s="98"/>
      <c r="F701" s="98">
        <v>2</v>
      </c>
      <c r="G701" s="98">
        <v>2</v>
      </c>
      <c r="H701" s="98"/>
      <c r="I701" s="98"/>
      <c r="J701" s="98"/>
      <c r="L701" s="170"/>
    </row>
    <row r="702" spans="1:12" ht="12.75" customHeight="1">
      <c r="A702" s="108" t="s">
        <v>2150</v>
      </c>
      <c r="B702" s="109" t="s">
        <v>2151</v>
      </c>
      <c r="C702" s="112">
        <f t="shared" si="50"/>
        <v>34</v>
      </c>
      <c r="D702" s="98">
        <v>32</v>
      </c>
      <c r="E702" s="98"/>
      <c r="F702" s="98">
        <v>2</v>
      </c>
      <c r="G702" s="98">
        <v>2</v>
      </c>
      <c r="H702" s="98"/>
      <c r="I702" s="98"/>
      <c r="J702" s="98"/>
      <c r="L702" s="170"/>
    </row>
    <row r="703" spans="1:12" ht="12.75" customHeight="1">
      <c r="A703" s="108" t="s">
        <v>2152</v>
      </c>
      <c r="B703" s="109" t="s">
        <v>2153</v>
      </c>
      <c r="C703" s="112">
        <f t="shared" si="50"/>
        <v>4</v>
      </c>
      <c r="D703" s="98">
        <v>4</v>
      </c>
      <c r="E703" s="98"/>
      <c r="F703" s="98"/>
      <c r="G703" s="98"/>
      <c r="H703" s="98"/>
      <c r="I703" s="98"/>
      <c r="J703" s="98"/>
      <c r="L703" s="170"/>
    </row>
    <row r="704" spans="1:12" ht="12.75" customHeight="1">
      <c r="A704" s="108" t="s">
        <v>2154</v>
      </c>
      <c r="B704" s="109" t="s">
        <v>2155</v>
      </c>
      <c r="C704" s="112">
        <f t="shared" si="50"/>
        <v>49</v>
      </c>
      <c r="D704" s="98">
        <v>37</v>
      </c>
      <c r="E704" s="98"/>
      <c r="F704" s="98">
        <v>12</v>
      </c>
      <c r="G704" s="98">
        <v>4</v>
      </c>
      <c r="H704" s="98"/>
      <c r="I704" s="98">
        <v>8</v>
      </c>
      <c r="J704" s="98"/>
      <c r="L704" s="170"/>
    </row>
    <row r="705" spans="1:12" ht="12.75" customHeight="1">
      <c r="A705" s="108" t="s">
        <v>2156</v>
      </c>
      <c r="B705" s="109" t="s">
        <v>2157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2.75" customHeight="1">
      <c r="A706" s="108" t="s">
        <v>2158</v>
      </c>
      <c r="B706" s="109" t="s">
        <v>2159</v>
      </c>
      <c r="C706" s="112">
        <f t="shared" si="50"/>
        <v>27</v>
      </c>
      <c r="D706" s="98">
        <v>20</v>
      </c>
      <c r="E706" s="98">
        <v>1</v>
      </c>
      <c r="F706" s="98">
        <v>6</v>
      </c>
      <c r="G706" s="98">
        <v>2</v>
      </c>
      <c r="H706" s="98"/>
      <c r="I706" s="98">
        <v>4</v>
      </c>
      <c r="J706" s="98"/>
      <c r="L706" s="170"/>
    </row>
    <row r="707" spans="1:12" ht="12.75" customHeight="1">
      <c r="A707" s="108" t="s">
        <v>2160</v>
      </c>
      <c r="B707" s="109" t="s">
        <v>2161</v>
      </c>
      <c r="C707" s="112">
        <f t="shared" si="50"/>
        <v>3</v>
      </c>
      <c r="D707" s="98">
        <v>3</v>
      </c>
      <c r="E707" s="98"/>
      <c r="F707" s="98"/>
      <c r="G707" s="98"/>
      <c r="H707" s="98"/>
      <c r="I707" s="98"/>
      <c r="J707" s="98"/>
      <c r="L707" s="170"/>
    </row>
    <row r="708" spans="1:12" ht="12.75" customHeight="1">
      <c r="A708" s="108" t="s">
        <v>2162</v>
      </c>
      <c r="B708" s="109" t="s">
        <v>2163</v>
      </c>
      <c r="C708" s="112">
        <f t="shared" si="50"/>
        <v>2</v>
      </c>
      <c r="D708" s="98">
        <v>2</v>
      </c>
      <c r="E708" s="98"/>
      <c r="F708" s="98"/>
      <c r="G708" s="98"/>
      <c r="H708" s="98"/>
      <c r="I708" s="98"/>
      <c r="J708" s="98"/>
      <c r="L708" s="170"/>
    </row>
    <row r="709" spans="1:12" ht="12.75" customHeight="1">
      <c r="A709" s="108" t="s">
        <v>2164</v>
      </c>
      <c r="B709" s="109" t="s">
        <v>2165</v>
      </c>
      <c r="C709" s="112">
        <f t="shared" si="50"/>
        <v>5</v>
      </c>
      <c r="D709" s="98">
        <v>3</v>
      </c>
      <c r="E709" s="98"/>
      <c r="F709" s="98">
        <v>2</v>
      </c>
      <c r="G709" s="98"/>
      <c r="H709" s="98">
        <v>2</v>
      </c>
      <c r="I709" s="98"/>
      <c r="J709" s="98"/>
      <c r="L709" s="170"/>
    </row>
    <row r="710" spans="1:12" ht="12.75" customHeight="1">
      <c r="A710" s="108" t="s">
        <v>104</v>
      </c>
      <c r="B710" s="109" t="s">
        <v>1039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2.75" customHeight="1">
      <c r="A711" s="108" t="s">
        <v>104</v>
      </c>
      <c r="B711" s="109" t="s">
        <v>1040</v>
      </c>
      <c r="C711" s="112">
        <f t="shared" si="50"/>
        <v>229</v>
      </c>
      <c r="D711" s="121">
        <f aca="true" t="shared" si="51" ref="D711:J711">SUM(D687:D710)</f>
        <v>186</v>
      </c>
      <c r="E711" s="121">
        <f t="shared" si="51"/>
        <v>2</v>
      </c>
      <c r="F711" s="121">
        <f t="shared" si="51"/>
        <v>41</v>
      </c>
      <c r="G711" s="121">
        <f t="shared" si="51"/>
        <v>19</v>
      </c>
      <c r="H711" s="121">
        <f t="shared" si="51"/>
        <v>3</v>
      </c>
      <c r="I711" s="121">
        <f t="shared" si="51"/>
        <v>19</v>
      </c>
      <c r="J711" s="121">
        <f t="shared" si="51"/>
        <v>0</v>
      </c>
      <c r="L711" s="170"/>
    </row>
    <row r="712" spans="1:12" ht="12.75" customHeight="1">
      <c r="A712" s="117" t="s">
        <v>104</v>
      </c>
      <c r="B712" s="118" t="s">
        <v>2166</v>
      </c>
      <c r="C712" s="112"/>
      <c r="D712" s="98"/>
      <c r="E712" s="98"/>
      <c r="F712" s="98"/>
      <c r="G712" s="98"/>
      <c r="H712" s="98"/>
      <c r="I712" s="98"/>
      <c r="J712" s="98"/>
      <c r="L712" s="170">
        <v>1</v>
      </c>
    </row>
    <row r="713" spans="1:12" ht="12.75" customHeight="1">
      <c r="A713" s="108" t="s">
        <v>2167</v>
      </c>
      <c r="B713" s="109" t="s">
        <v>2168</v>
      </c>
      <c r="C713" s="112">
        <f aca="true" t="shared" si="52" ref="C713:C729">D713+E713+F713</f>
        <v>8</v>
      </c>
      <c r="D713" s="98">
        <v>7</v>
      </c>
      <c r="E713" s="98"/>
      <c r="F713" s="98">
        <v>1</v>
      </c>
      <c r="G713" s="98">
        <v>1</v>
      </c>
      <c r="H713" s="98"/>
      <c r="I713" s="98"/>
      <c r="J713" s="98"/>
      <c r="L713" s="170"/>
    </row>
    <row r="714" spans="1:12" ht="12.75" customHeight="1">
      <c r="A714" s="108" t="s">
        <v>2169</v>
      </c>
      <c r="B714" s="109" t="s">
        <v>2170</v>
      </c>
      <c r="C714" s="112">
        <f t="shared" si="52"/>
        <v>9</v>
      </c>
      <c r="D714" s="98">
        <v>9</v>
      </c>
      <c r="E714" s="98"/>
      <c r="F714" s="98"/>
      <c r="G714" s="98"/>
      <c r="H714" s="98"/>
      <c r="I714" s="98"/>
      <c r="J714" s="98"/>
      <c r="L714" s="170"/>
    </row>
    <row r="715" spans="1:12" ht="12.75" customHeight="1">
      <c r="A715" s="108" t="s">
        <v>2171</v>
      </c>
      <c r="B715" s="109" t="s">
        <v>2172</v>
      </c>
      <c r="C715" s="112">
        <f t="shared" si="52"/>
        <v>10</v>
      </c>
      <c r="D715" s="98">
        <v>9</v>
      </c>
      <c r="E715" s="98"/>
      <c r="F715" s="98">
        <v>1</v>
      </c>
      <c r="G715" s="98">
        <v>1</v>
      </c>
      <c r="H715" s="98"/>
      <c r="I715" s="98"/>
      <c r="J715" s="98"/>
      <c r="L715" s="170"/>
    </row>
    <row r="716" spans="1:12" ht="12.75" customHeight="1">
      <c r="A716" s="108" t="s">
        <v>2173</v>
      </c>
      <c r="B716" s="109" t="s">
        <v>2174</v>
      </c>
      <c r="C716" s="112">
        <f t="shared" si="52"/>
        <v>4</v>
      </c>
      <c r="D716" s="98">
        <v>2</v>
      </c>
      <c r="E716" s="98"/>
      <c r="F716" s="98">
        <v>2</v>
      </c>
      <c r="G716" s="98">
        <v>2</v>
      </c>
      <c r="H716" s="98"/>
      <c r="I716" s="98"/>
      <c r="J716" s="98"/>
      <c r="L716" s="170"/>
    </row>
    <row r="717" spans="1:12" ht="12.75" customHeight="1">
      <c r="A717" s="108" t="s">
        <v>2175</v>
      </c>
      <c r="B717" s="109" t="s">
        <v>2176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2.75" customHeight="1">
      <c r="A718" s="108" t="s">
        <v>2177</v>
      </c>
      <c r="B718" s="109" t="s">
        <v>2178</v>
      </c>
      <c r="C718" s="112">
        <f t="shared" si="52"/>
        <v>1</v>
      </c>
      <c r="D718" s="98">
        <v>1</v>
      </c>
      <c r="E718" s="98"/>
      <c r="F718" s="98"/>
      <c r="G718" s="98"/>
      <c r="H718" s="98"/>
      <c r="I718" s="98"/>
      <c r="J718" s="98"/>
      <c r="L718" s="170"/>
    </row>
    <row r="719" spans="1:12" ht="12.75" customHeight="1">
      <c r="A719" s="108" t="s">
        <v>2179</v>
      </c>
      <c r="B719" s="109" t="s">
        <v>2180</v>
      </c>
      <c r="C719" s="112">
        <f t="shared" si="52"/>
        <v>4</v>
      </c>
      <c r="D719" s="98">
        <v>4</v>
      </c>
      <c r="E719" s="98"/>
      <c r="F719" s="98"/>
      <c r="G719" s="98"/>
      <c r="H719" s="98"/>
      <c r="I719" s="98"/>
      <c r="J719" s="98"/>
      <c r="L719" s="170"/>
    </row>
    <row r="720" spans="1:12" ht="12.75" customHeight="1">
      <c r="A720" s="108" t="s">
        <v>2181</v>
      </c>
      <c r="B720" s="109" t="s">
        <v>2182</v>
      </c>
      <c r="C720" s="112">
        <f t="shared" si="52"/>
        <v>39</v>
      </c>
      <c r="D720" s="98">
        <v>36</v>
      </c>
      <c r="E720" s="98"/>
      <c r="F720" s="98">
        <v>3</v>
      </c>
      <c r="G720" s="98">
        <v>1</v>
      </c>
      <c r="H720" s="98"/>
      <c r="I720" s="98">
        <v>2</v>
      </c>
      <c r="J720" s="98"/>
      <c r="L720" s="170"/>
    </row>
    <row r="721" spans="1:12" ht="12.75" customHeight="1">
      <c r="A721" s="108" t="s">
        <v>2183</v>
      </c>
      <c r="B721" s="109" t="s">
        <v>2184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>
      <c r="A722" s="108" t="s">
        <v>2185</v>
      </c>
      <c r="B722" s="109" t="s">
        <v>2186</v>
      </c>
      <c r="C722" s="112">
        <f t="shared" si="52"/>
        <v>1</v>
      </c>
      <c r="D722" s="98"/>
      <c r="E722" s="98"/>
      <c r="F722" s="98">
        <v>1</v>
      </c>
      <c r="G722" s="98"/>
      <c r="H722" s="98"/>
      <c r="I722" s="98">
        <v>1</v>
      </c>
      <c r="J722" s="98"/>
      <c r="L722" s="170"/>
    </row>
    <row r="723" spans="1:12" ht="12.75" customHeight="1">
      <c r="A723" s="108" t="s">
        <v>2187</v>
      </c>
      <c r="B723" s="109" t="s">
        <v>2188</v>
      </c>
      <c r="C723" s="112">
        <f t="shared" si="52"/>
        <v>8</v>
      </c>
      <c r="D723" s="98">
        <v>6</v>
      </c>
      <c r="E723" s="98">
        <v>1</v>
      </c>
      <c r="F723" s="98">
        <v>1</v>
      </c>
      <c r="G723" s="98"/>
      <c r="H723" s="98"/>
      <c r="I723" s="98">
        <v>1</v>
      </c>
      <c r="J723" s="98"/>
      <c r="L723" s="170"/>
    </row>
    <row r="724" spans="1:12" ht="12.75" customHeight="1">
      <c r="A724" s="108" t="s">
        <v>2189</v>
      </c>
      <c r="B724" s="109" t="s">
        <v>2190</v>
      </c>
      <c r="C724" s="112">
        <f t="shared" si="52"/>
        <v>1</v>
      </c>
      <c r="D724" s="98">
        <v>1</v>
      </c>
      <c r="E724" s="98"/>
      <c r="F724" s="98"/>
      <c r="G724" s="98"/>
      <c r="H724" s="98"/>
      <c r="I724" s="98"/>
      <c r="J724" s="98"/>
      <c r="L724" s="170"/>
    </row>
    <row r="725" spans="1:12" ht="12.75" customHeight="1">
      <c r="A725" s="108" t="s">
        <v>2191</v>
      </c>
      <c r="B725" s="109" t="s">
        <v>2192</v>
      </c>
      <c r="C725" s="112">
        <f t="shared" si="52"/>
        <v>2</v>
      </c>
      <c r="D725" s="98"/>
      <c r="E725" s="98">
        <v>1</v>
      </c>
      <c r="F725" s="98">
        <v>1</v>
      </c>
      <c r="G725" s="98"/>
      <c r="H725" s="98"/>
      <c r="I725" s="98">
        <v>1</v>
      </c>
      <c r="J725" s="98"/>
      <c r="L725" s="170"/>
    </row>
    <row r="726" spans="1:12" ht="12.75" customHeight="1">
      <c r="A726" s="108" t="s">
        <v>2193</v>
      </c>
      <c r="B726" s="109" t="s">
        <v>2194</v>
      </c>
      <c r="C726" s="112">
        <f t="shared" si="52"/>
        <v>41</v>
      </c>
      <c r="D726" s="98">
        <v>35</v>
      </c>
      <c r="E726" s="98">
        <v>1</v>
      </c>
      <c r="F726" s="98">
        <v>5</v>
      </c>
      <c r="G726" s="98"/>
      <c r="H726" s="98"/>
      <c r="I726" s="98">
        <v>5</v>
      </c>
      <c r="J726" s="98"/>
      <c r="L726" s="170"/>
    </row>
    <row r="727" spans="1:12" ht="12.75" customHeight="1">
      <c r="A727" s="108" t="s">
        <v>2195</v>
      </c>
      <c r="B727" s="109" t="s">
        <v>2196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2.75" customHeight="1">
      <c r="A728" s="108" t="s">
        <v>104</v>
      </c>
      <c r="B728" s="109" t="s">
        <v>1039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2.75" customHeight="1">
      <c r="A729" s="108" t="s">
        <v>104</v>
      </c>
      <c r="B729" s="109" t="s">
        <v>1040</v>
      </c>
      <c r="C729" s="112">
        <f t="shared" si="52"/>
        <v>128</v>
      </c>
      <c r="D729" s="121">
        <f aca="true" t="shared" si="53" ref="D729:J729">SUM(D713:D728)</f>
        <v>110</v>
      </c>
      <c r="E729" s="121">
        <f t="shared" si="53"/>
        <v>3</v>
      </c>
      <c r="F729" s="121">
        <f t="shared" si="53"/>
        <v>15</v>
      </c>
      <c r="G729" s="121">
        <f t="shared" si="53"/>
        <v>5</v>
      </c>
      <c r="H729" s="121">
        <f t="shared" si="53"/>
        <v>0</v>
      </c>
      <c r="I729" s="121">
        <f t="shared" si="53"/>
        <v>10</v>
      </c>
      <c r="J729" s="121">
        <f t="shared" si="53"/>
        <v>0</v>
      </c>
      <c r="L729" s="170"/>
    </row>
    <row r="730" spans="1:12" ht="12.75" customHeight="1">
      <c r="A730" s="117" t="s">
        <v>104</v>
      </c>
      <c r="B730" s="118" t="s">
        <v>2197</v>
      </c>
      <c r="C730" s="112"/>
      <c r="D730" s="98"/>
      <c r="E730" s="98"/>
      <c r="F730" s="98"/>
      <c r="G730" s="98"/>
      <c r="H730" s="98"/>
      <c r="I730" s="98"/>
      <c r="J730" s="98"/>
      <c r="L730" s="170">
        <v>1</v>
      </c>
    </row>
    <row r="731" spans="1:12" ht="12.75" customHeight="1">
      <c r="A731" s="108" t="s">
        <v>2198</v>
      </c>
      <c r="B731" s="109" t="s">
        <v>2199</v>
      </c>
      <c r="C731" s="112">
        <f aca="true" t="shared" si="54" ref="C731:C756">D731+E731+F731</f>
        <v>2</v>
      </c>
      <c r="D731" s="98">
        <v>1</v>
      </c>
      <c r="E731" s="98"/>
      <c r="F731" s="98">
        <v>1</v>
      </c>
      <c r="G731" s="98"/>
      <c r="H731" s="98"/>
      <c r="I731" s="98">
        <v>1</v>
      </c>
      <c r="J731" s="98"/>
      <c r="L731" s="170"/>
    </row>
    <row r="732" spans="1:12" ht="12.75" customHeight="1">
      <c r="A732" s="108" t="s">
        <v>2200</v>
      </c>
      <c r="B732" s="109" t="s">
        <v>2201</v>
      </c>
      <c r="C732" s="112">
        <f t="shared" si="54"/>
        <v>5</v>
      </c>
      <c r="D732" s="98">
        <v>4</v>
      </c>
      <c r="E732" s="98">
        <v>1</v>
      </c>
      <c r="F732" s="98"/>
      <c r="G732" s="98"/>
      <c r="H732" s="98"/>
      <c r="I732" s="98"/>
      <c r="J732" s="98"/>
      <c r="L732" s="170"/>
    </row>
    <row r="733" spans="1:12" ht="12.75" customHeight="1">
      <c r="A733" s="108" t="s">
        <v>2202</v>
      </c>
      <c r="B733" s="109" t="s">
        <v>2203</v>
      </c>
      <c r="C733" s="112">
        <f t="shared" si="54"/>
        <v>7</v>
      </c>
      <c r="D733" s="98">
        <v>5</v>
      </c>
      <c r="E733" s="98">
        <v>1</v>
      </c>
      <c r="F733" s="98">
        <v>1</v>
      </c>
      <c r="G733" s="98"/>
      <c r="H733" s="98"/>
      <c r="I733" s="98">
        <v>1</v>
      </c>
      <c r="J733" s="98"/>
      <c r="L733" s="170"/>
    </row>
    <row r="734" spans="1:12" ht="12.75" customHeight="1">
      <c r="A734" s="108" t="s">
        <v>2204</v>
      </c>
      <c r="B734" s="109" t="s">
        <v>2205</v>
      </c>
      <c r="C734" s="112">
        <f t="shared" si="54"/>
        <v>1</v>
      </c>
      <c r="D734" s="98">
        <v>1</v>
      </c>
      <c r="E734" s="98"/>
      <c r="F734" s="98"/>
      <c r="G734" s="98"/>
      <c r="H734" s="98"/>
      <c r="I734" s="98"/>
      <c r="J734" s="98"/>
      <c r="L734" s="170"/>
    </row>
    <row r="735" spans="1:12" ht="12.75" customHeight="1">
      <c r="A735" s="108" t="s">
        <v>2206</v>
      </c>
      <c r="B735" s="109" t="s">
        <v>2207</v>
      </c>
      <c r="C735" s="112">
        <f t="shared" si="54"/>
        <v>2</v>
      </c>
      <c r="D735" s="98">
        <v>1</v>
      </c>
      <c r="E735" s="98"/>
      <c r="F735" s="98">
        <v>1</v>
      </c>
      <c r="G735" s="98"/>
      <c r="H735" s="98"/>
      <c r="I735" s="98">
        <v>1</v>
      </c>
      <c r="J735" s="98"/>
      <c r="L735" s="170"/>
    </row>
    <row r="736" spans="1:12" ht="12.75" customHeight="1">
      <c r="A736" s="108" t="s">
        <v>2208</v>
      </c>
      <c r="B736" s="109" t="s">
        <v>2209</v>
      </c>
      <c r="C736" s="112">
        <f t="shared" si="54"/>
        <v>40</v>
      </c>
      <c r="D736" s="98">
        <v>27</v>
      </c>
      <c r="E736" s="98">
        <v>2</v>
      </c>
      <c r="F736" s="98">
        <v>11</v>
      </c>
      <c r="G736" s="98">
        <v>6</v>
      </c>
      <c r="H736" s="98"/>
      <c r="I736" s="98">
        <v>5</v>
      </c>
      <c r="J736" s="98"/>
      <c r="L736" s="170"/>
    </row>
    <row r="737" spans="1:12" ht="12.75" customHeight="1">
      <c r="A737" s="108" t="s">
        <v>2210</v>
      </c>
      <c r="B737" s="109" t="s">
        <v>2211</v>
      </c>
      <c r="C737" s="112">
        <f t="shared" si="54"/>
        <v>8</v>
      </c>
      <c r="D737" s="98">
        <v>8</v>
      </c>
      <c r="E737" s="98"/>
      <c r="F737" s="98"/>
      <c r="G737" s="98"/>
      <c r="H737" s="98"/>
      <c r="I737" s="98"/>
      <c r="J737" s="98"/>
      <c r="L737" s="170"/>
    </row>
    <row r="738" spans="1:12" ht="12.75" customHeight="1">
      <c r="A738" s="108" t="s">
        <v>2212</v>
      </c>
      <c r="B738" s="109" t="s">
        <v>2213</v>
      </c>
      <c r="C738" s="112">
        <f t="shared" si="54"/>
        <v>21</v>
      </c>
      <c r="D738" s="98">
        <v>20</v>
      </c>
      <c r="E738" s="98"/>
      <c r="F738" s="98">
        <v>1</v>
      </c>
      <c r="G738" s="98">
        <v>1</v>
      </c>
      <c r="H738" s="98"/>
      <c r="I738" s="98"/>
      <c r="J738" s="98"/>
      <c r="L738" s="170"/>
    </row>
    <row r="739" spans="1:12" ht="12.75" customHeight="1">
      <c r="A739" s="108" t="s">
        <v>2214</v>
      </c>
      <c r="B739" s="109" t="s">
        <v>2215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2.75" customHeight="1">
      <c r="A740" s="108" t="s">
        <v>2216</v>
      </c>
      <c r="B740" s="109" t="s">
        <v>2217</v>
      </c>
      <c r="C740" s="112">
        <f t="shared" si="54"/>
        <v>7</v>
      </c>
      <c r="D740" s="98">
        <v>4</v>
      </c>
      <c r="E740" s="98"/>
      <c r="F740" s="98">
        <v>3</v>
      </c>
      <c r="G740" s="98">
        <v>1</v>
      </c>
      <c r="H740" s="98"/>
      <c r="I740" s="98">
        <v>2</v>
      </c>
      <c r="J740" s="98"/>
      <c r="L740" s="170"/>
    </row>
    <row r="741" spans="1:12" ht="12.75" customHeight="1">
      <c r="A741" s="108" t="s">
        <v>2218</v>
      </c>
      <c r="B741" s="109" t="s">
        <v>2219</v>
      </c>
      <c r="C741" s="112">
        <f t="shared" si="54"/>
        <v>4</v>
      </c>
      <c r="D741" s="98">
        <v>4</v>
      </c>
      <c r="E741" s="98"/>
      <c r="F741" s="98"/>
      <c r="G741" s="98"/>
      <c r="H741" s="98"/>
      <c r="I741" s="98"/>
      <c r="J741" s="98"/>
      <c r="L741" s="170"/>
    </row>
    <row r="742" spans="1:12" ht="12.75" customHeight="1">
      <c r="A742" s="108" t="s">
        <v>2220</v>
      </c>
      <c r="B742" s="109" t="s">
        <v>2221</v>
      </c>
      <c r="C742" s="112">
        <f t="shared" si="54"/>
        <v>27</v>
      </c>
      <c r="D742" s="98">
        <v>21</v>
      </c>
      <c r="E742" s="98"/>
      <c r="F742" s="98">
        <v>6</v>
      </c>
      <c r="G742" s="98">
        <v>2</v>
      </c>
      <c r="H742" s="98"/>
      <c r="I742" s="98">
        <v>4</v>
      </c>
      <c r="J742" s="98"/>
      <c r="L742" s="170"/>
    </row>
    <row r="743" spans="1:12" ht="12.75" customHeight="1">
      <c r="A743" s="108" t="s">
        <v>2222</v>
      </c>
      <c r="B743" s="109" t="s">
        <v>2223</v>
      </c>
      <c r="C743" s="112">
        <f t="shared" si="54"/>
        <v>10</v>
      </c>
      <c r="D743" s="98">
        <v>3</v>
      </c>
      <c r="E743" s="98"/>
      <c r="F743" s="98">
        <v>7</v>
      </c>
      <c r="G743" s="98">
        <v>7</v>
      </c>
      <c r="H743" s="98"/>
      <c r="I743" s="98"/>
      <c r="J743" s="98"/>
      <c r="L743" s="170"/>
    </row>
    <row r="744" spans="1:12" ht="12.75" customHeight="1">
      <c r="A744" s="108" t="s">
        <v>2224</v>
      </c>
      <c r="B744" s="109" t="s">
        <v>2225</v>
      </c>
      <c r="C744" s="112">
        <f t="shared" si="54"/>
        <v>20</v>
      </c>
      <c r="D744" s="98">
        <v>15</v>
      </c>
      <c r="E744" s="98"/>
      <c r="F744" s="98">
        <v>5</v>
      </c>
      <c r="G744" s="98">
        <v>2</v>
      </c>
      <c r="H744" s="98"/>
      <c r="I744" s="98">
        <v>1</v>
      </c>
      <c r="J744" s="98"/>
      <c r="L744" s="170"/>
    </row>
    <row r="745" spans="1:12" ht="12.75" customHeight="1">
      <c r="A745" s="108" t="s">
        <v>2226</v>
      </c>
      <c r="B745" s="109" t="s">
        <v>2227</v>
      </c>
      <c r="C745" s="112">
        <f t="shared" si="54"/>
        <v>43</v>
      </c>
      <c r="D745" s="98">
        <v>37</v>
      </c>
      <c r="E745" s="98">
        <v>1</v>
      </c>
      <c r="F745" s="98">
        <v>5</v>
      </c>
      <c r="G745" s="98">
        <v>2</v>
      </c>
      <c r="H745" s="98"/>
      <c r="I745" s="98">
        <v>2</v>
      </c>
      <c r="J745" s="98"/>
      <c r="L745" s="170"/>
    </row>
    <row r="746" spans="1:12" ht="12.75" customHeight="1">
      <c r="A746" s="108" t="s">
        <v>2228</v>
      </c>
      <c r="B746" s="109" t="s">
        <v>2229</v>
      </c>
      <c r="C746" s="112">
        <f t="shared" si="54"/>
        <v>3</v>
      </c>
      <c r="D746" s="98">
        <v>3</v>
      </c>
      <c r="E746" s="98"/>
      <c r="F746" s="98"/>
      <c r="G746" s="98"/>
      <c r="H746" s="98"/>
      <c r="I746" s="98"/>
      <c r="J746" s="98"/>
      <c r="L746" s="170"/>
    </row>
    <row r="747" spans="1:12" ht="12.75" customHeight="1">
      <c r="A747" s="108" t="s">
        <v>2230</v>
      </c>
      <c r="B747" s="109" t="s">
        <v>2231</v>
      </c>
      <c r="C747" s="112">
        <f t="shared" si="54"/>
        <v>34</v>
      </c>
      <c r="D747" s="98">
        <v>20</v>
      </c>
      <c r="E747" s="98">
        <v>5</v>
      </c>
      <c r="F747" s="98">
        <v>9</v>
      </c>
      <c r="G747" s="98">
        <v>4</v>
      </c>
      <c r="H747" s="98"/>
      <c r="I747" s="98">
        <v>3</v>
      </c>
      <c r="J747" s="98"/>
      <c r="L747" s="170"/>
    </row>
    <row r="748" spans="1:12" ht="12.75" customHeight="1">
      <c r="A748" s="108" t="s">
        <v>2232</v>
      </c>
      <c r="B748" s="109" t="s">
        <v>2233</v>
      </c>
      <c r="C748" s="112">
        <f t="shared" si="54"/>
        <v>3</v>
      </c>
      <c r="D748" s="98">
        <v>2</v>
      </c>
      <c r="E748" s="98"/>
      <c r="F748" s="98">
        <v>1</v>
      </c>
      <c r="G748" s="98">
        <v>1</v>
      </c>
      <c r="H748" s="98"/>
      <c r="I748" s="98"/>
      <c r="J748" s="98"/>
      <c r="L748" s="170"/>
    </row>
    <row r="749" spans="1:12" ht="12.75" customHeight="1">
      <c r="A749" s="108" t="s">
        <v>2234</v>
      </c>
      <c r="B749" s="109" t="s">
        <v>2235</v>
      </c>
      <c r="C749" s="112">
        <f t="shared" si="54"/>
        <v>7</v>
      </c>
      <c r="D749" s="98">
        <v>2</v>
      </c>
      <c r="E749" s="98"/>
      <c r="F749" s="98">
        <v>5</v>
      </c>
      <c r="G749" s="98">
        <v>4</v>
      </c>
      <c r="H749" s="98"/>
      <c r="I749" s="98">
        <v>1</v>
      </c>
      <c r="J749" s="98"/>
      <c r="L749" s="170"/>
    </row>
    <row r="750" spans="1:12" ht="12.75" customHeight="1">
      <c r="A750" s="108" t="s">
        <v>2236</v>
      </c>
      <c r="B750" s="109" t="s">
        <v>2237</v>
      </c>
      <c r="C750" s="112">
        <f t="shared" si="54"/>
        <v>4</v>
      </c>
      <c r="D750" s="98">
        <v>3</v>
      </c>
      <c r="E750" s="98"/>
      <c r="F750" s="98">
        <v>1</v>
      </c>
      <c r="G750" s="98"/>
      <c r="H750" s="98"/>
      <c r="I750" s="98"/>
      <c r="J750" s="98"/>
      <c r="L750" s="170"/>
    </row>
    <row r="751" spans="1:12" ht="12.75" customHeight="1">
      <c r="A751" s="108" t="s">
        <v>2238</v>
      </c>
      <c r="B751" s="109" t="s">
        <v>2239</v>
      </c>
      <c r="C751" s="112">
        <f t="shared" si="54"/>
        <v>2</v>
      </c>
      <c r="D751" s="98">
        <v>1</v>
      </c>
      <c r="E751" s="98">
        <v>1</v>
      </c>
      <c r="F751" s="98"/>
      <c r="G751" s="98"/>
      <c r="H751" s="98"/>
      <c r="I751" s="98"/>
      <c r="J751" s="98"/>
      <c r="L751" s="170"/>
    </row>
    <row r="752" spans="1:12" ht="12.75" customHeight="1">
      <c r="A752" s="108" t="s">
        <v>2240</v>
      </c>
      <c r="B752" s="109" t="s">
        <v>2241</v>
      </c>
      <c r="C752" s="112">
        <f t="shared" si="54"/>
        <v>1</v>
      </c>
      <c r="D752" s="98"/>
      <c r="E752" s="98"/>
      <c r="F752" s="98">
        <v>1</v>
      </c>
      <c r="G752" s="98"/>
      <c r="H752" s="98"/>
      <c r="I752" s="98"/>
      <c r="J752" s="98"/>
      <c r="L752" s="170"/>
    </row>
    <row r="753" spans="1:12" ht="12.75" customHeight="1">
      <c r="A753" s="108" t="s">
        <v>2242</v>
      </c>
      <c r="B753" s="109" t="s">
        <v>2243</v>
      </c>
      <c r="C753" s="112">
        <f t="shared" si="54"/>
        <v>29</v>
      </c>
      <c r="D753" s="98">
        <v>24</v>
      </c>
      <c r="E753" s="98">
        <v>2</v>
      </c>
      <c r="F753" s="98">
        <v>3</v>
      </c>
      <c r="G753" s="98">
        <v>2</v>
      </c>
      <c r="H753" s="98"/>
      <c r="I753" s="98">
        <v>1</v>
      </c>
      <c r="J753" s="98"/>
      <c r="L753" s="170"/>
    </row>
    <row r="754" spans="1:12" ht="12.75" customHeight="1">
      <c r="A754" s="108" t="s">
        <v>2244</v>
      </c>
      <c r="B754" s="109" t="s">
        <v>2245</v>
      </c>
      <c r="C754" s="112">
        <f t="shared" si="54"/>
        <v>7</v>
      </c>
      <c r="D754" s="98">
        <v>3</v>
      </c>
      <c r="E754" s="98">
        <v>2</v>
      </c>
      <c r="F754" s="98">
        <v>2</v>
      </c>
      <c r="G754" s="98">
        <v>1</v>
      </c>
      <c r="H754" s="98"/>
      <c r="I754" s="98">
        <v>1</v>
      </c>
      <c r="J754" s="98"/>
      <c r="L754" s="170"/>
    </row>
    <row r="755" spans="1:12" ht="12.75" customHeight="1">
      <c r="A755" s="108" t="s">
        <v>104</v>
      </c>
      <c r="B755" s="109" t="s">
        <v>1039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>
      <c r="A756" s="108" t="s">
        <v>104</v>
      </c>
      <c r="B756" s="109" t="s">
        <v>1040</v>
      </c>
      <c r="C756" s="112">
        <f t="shared" si="54"/>
        <v>287</v>
      </c>
      <c r="D756" s="121">
        <f aca="true" t="shared" si="55" ref="D756:J756">SUM(D731:D755)</f>
        <v>209</v>
      </c>
      <c r="E756" s="121">
        <f t="shared" si="55"/>
        <v>15</v>
      </c>
      <c r="F756" s="121">
        <f t="shared" si="55"/>
        <v>63</v>
      </c>
      <c r="G756" s="121">
        <f t="shared" si="55"/>
        <v>33</v>
      </c>
      <c r="H756" s="121">
        <f t="shared" si="55"/>
        <v>0</v>
      </c>
      <c r="I756" s="121">
        <f t="shared" si="55"/>
        <v>23</v>
      </c>
      <c r="J756" s="121">
        <f t="shared" si="55"/>
        <v>0</v>
      </c>
      <c r="L756" s="170"/>
    </row>
  </sheetData>
  <sheetProtection/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&amp;L8217CA3C&amp;C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2024-02-06T07:30:02Z</cp:lastPrinted>
  <dcterms:created xsi:type="dcterms:W3CDTF">2015-09-09T11:47:13Z</dcterms:created>
  <dcterms:modified xsi:type="dcterms:W3CDTF">2024-02-13T09:14:14Z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Зведений- 2-к_4.2023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31900906</vt:i4>
  </property>
  <property fmtid="{D5CDD505-2E9C-101B-9397-08002B2CF9AE}" pid="7" name="Тип звіту">
    <vt:lpwstr>Зведений- 2-к</vt:lpwstr>
  </property>
  <property fmtid="{D5CDD505-2E9C-101B-9397-08002B2CF9AE}" pid="8" name="К.Cума">
    <vt:lpwstr>8217CA3C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6F9F0CB3</vt:lpwstr>
  </property>
  <property fmtid="{D5CDD505-2E9C-101B-9397-08002B2CF9AE}" pid="16" name="Версія БД">
    <vt:lpwstr>3.31.0.1583</vt:lpwstr>
  </property>
</Properties>
</file>